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9045" activeTab="6"/>
  </bookViews>
  <sheets>
    <sheet name="5" sheetId="16" r:id="rId1"/>
    <sheet name="6" sheetId="18" r:id="rId2"/>
    <sheet name="7-9" sheetId="17" r:id="rId3"/>
    <sheet name="10А" sheetId="14" r:id="rId4"/>
    <sheet name="10Б" sheetId="15" r:id="rId5"/>
    <sheet name="11А " sheetId="19" r:id="rId6"/>
    <sheet name="11Б" sheetId="20" r:id="rId7"/>
    <sheet name="Лист3" sheetId="3" r:id="rId8"/>
  </sheets>
  <calcPr calcId="125725"/>
</workbook>
</file>

<file path=xl/calcChain.xml><?xml version="1.0" encoding="utf-8"?>
<calcChain xmlns="http://schemas.openxmlformats.org/spreadsheetml/2006/main">
  <c r="G48" i="20"/>
  <c r="G46"/>
  <c r="G45"/>
  <c r="G44"/>
  <c r="G43"/>
  <c r="G42"/>
  <c r="G41"/>
  <c r="G40"/>
  <c r="G39"/>
  <c r="G38"/>
  <c r="G37"/>
  <c r="G36"/>
  <c r="F34"/>
  <c r="E34"/>
  <c r="E47" s="1"/>
  <c r="D34"/>
  <c r="C34"/>
  <c r="C47" s="1"/>
  <c r="G47" s="1"/>
  <c r="G33"/>
  <c r="G32"/>
  <c r="G31"/>
  <c r="G30"/>
  <c r="G28"/>
  <c r="G27"/>
  <c r="G26"/>
  <c r="G25"/>
  <c r="G24"/>
  <c r="G23"/>
  <c r="G22"/>
  <c r="G21"/>
  <c r="G19"/>
  <c r="G18"/>
  <c r="G17"/>
  <c r="G16"/>
  <c r="G15"/>
  <c r="G14"/>
  <c r="G13"/>
  <c r="G12"/>
  <c r="G34" s="1"/>
  <c r="G42" i="19"/>
  <c r="G36"/>
  <c r="G35"/>
  <c r="F33"/>
  <c r="E33"/>
  <c r="E41" s="1"/>
  <c r="D33"/>
  <c r="C33"/>
  <c r="C41" s="1"/>
  <c r="G41" s="1"/>
  <c r="G32"/>
  <c r="G31"/>
  <c r="G30"/>
  <c r="G28"/>
  <c r="G27"/>
  <c r="G26"/>
  <c r="G25"/>
  <c r="G24"/>
  <c r="G23"/>
  <c r="G22"/>
  <c r="G21"/>
  <c r="G19"/>
  <c r="G18"/>
  <c r="G17"/>
  <c r="G16"/>
  <c r="G15"/>
  <c r="G14"/>
  <c r="G13"/>
  <c r="G12"/>
  <c r="H38" i="18"/>
  <c r="H37"/>
  <c r="H36"/>
  <c r="H35"/>
  <c r="G33"/>
  <c r="G39" s="1"/>
  <c r="F33"/>
  <c r="F39" s="1"/>
  <c r="E33"/>
  <c r="E39" s="1"/>
  <c r="D33"/>
  <c r="D39" s="1"/>
  <c r="C33"/>
  <c r="C39" s="1"/>
  <c r="H32"/>
  <c r="H31"/>
  <c r="H30"/>
  <c r="H29"/>
  <c r="H28"/>
  <c r="H27"/>
  <c r="H26"/>
  <c r="H25"/>
  <c r="H23"/>
  <c r="H22"/>
  <c r="H21"/>
  <c r="H20"/>
  <c r="H19"/>
  <c r="H18"/>
  <c r="H17"/>
  <c r="H15"/>
  <c r="H14"/>
  <c r="H13"/>
  <c r="H12"/>
  <c r="H11"/>
  <c r="D33" i="16"/>
  <c r="D39" s="1"/>
  <c r="E33"/>
  <c r="E39" s="1"/>
  <c r="F33"/>
  <c r="F39" s="1"/>
  <c r="G33"/>
  <c r="G39" s="1"/>
  <c r="H38" i="17"/>
  <c r="H37"/>
  <c r="H36"/>
  <c r="H35"/>
  <c r="G33"/>
  <c r="G39" s="1"/>
  <c r="F33"/>
  <c r="E33"/>
  <c r="D33"/>
  <c r="C33"/>
  <c r="H32"/>
  <c r="H31"/>
  <c r="H30"/>
  <c r="H29"/>
  <c r="H28"/>
  <c r="H27"/>
  <c r="H26"/>
  <c r="H25"/>
  <c r="H23"/>
  <c r="H22"/>
  <c r="H21"/>
  <c r="H20"/>
  <c r="H19"/>
  <c r="H18"/>
  <c r="H17"/>
  <c r="H15"/>
  <c r="H12"/>
  <c r="H11"/>
  <c r="C33" i="14"/>
  <c r="G37" i="15"/>
  <c r="G38"/>
  <c r="G39"/>
  <c r="G40"/>
  <c r="G41"/>
  <c r="G42"/>
  <c r="G43"/>
  <c r="G44"/>
  <c r="G45"/>
  <c r="G46"/>
  <c r="H13" i="16"/>
  <c r="H14"/>
  <c r="G33" i="19" l="1"/>
  <c r="H39" i="17"/>
  <c r="H33"/>
  <c r="H33" i="18"/>
  <c r="H39" s="1"/>
  <c r="H38" i="16"/>
  <c r="H37"/>
  <c r="H36"/>
  <c r="H35"/>
  <c r="C33"/>
  <c r="C39" s="1"/>
  <c r="H32"/>
  <c r="H31"/>
  <c r="H30"/>
  <c r="H29"/>
  <c r="H28"/>
  <c r="H27"/>
  <c r="H26"/>
  <c r="H25"/>
  <c r="H23"/>
  <c r="H22"/>
  <c r="H21"/>
  <c r="H20"/>
  <c r="H19"/>
  <c r="H18"/>
  <c r="H17"/>
  <c r="H15"/>
  <c r="H12"/>
  <c r="H11"/>
  <c r="G48" i="15"/>
  <c r="G36"/>
  <c r="F34"/>
  <c r="E34"/>
  <c r="E47" s="1"/>
  <c r="D34"/>
  <c r="C34"/>
  <c r="C47" s="1"/>
  <c r="G33"/>
  <c r="G32"/>
  <c r="G31"/>
  <c r="G30"/>
  <c r="G28"/>
  <c r="G27"/>
  <c r="G26"/>
  <c r="G25"/>
  <c r="G24"/>
  <c r="G23"/>
  <c r="G22"/>
  <c r="G21"/>
  <c r="G19"/>
  <c r="G18"/>
  <c r="G17"/>
  <c r="G16"/>
  <c r="G15"/>
  <c r="G14"/>
  <c r="G13"/>
  <c r="G12"/>
  <c r="G42" i="14"/>
  <c r="G36"/>
  <c r="G35"/>
  <c r="F33"/>
  <c r="E33"/>
  <c r="E41" s="1"/>
  <c r="D33"/>
  <c r="G32"/>
  <c r="G31"/>
  <c r="G30"/>
  <c r="G28"/>
  <c r="G27"/>
  <c r="G26"/>
  <c r="G25"/>
  <c r="G24"/>
  <c r="G23"/>
  <c r="G22"/>
  <c r="G21"/>
  <c r="G19"/>
  <c r="G18"/>
  <c r="G17"/>
  <c r="G16"/>
  <c r="G15"/>
  <c r="G14"/>
  <c r="G13"/>
  <c r="G12"/>
  <c r="H33" i="16" l="1"/>
  <c r="H39" s="1"/>
  <c r="C41" i="14"/>
  <c r="G41" s="1"/>
  <c r="G34" i="15"/>
  <c r="G47"/>
  <c r="G33" i="14"/>
</calcChain>
</file>

<file path=xl/sharedStrings.xml><?xml version="1.0" encoding="utf-8"?>
<sst xmlns="http://schemas.openxmlformats.org/spreadsheetml/2006/main" count="442" uniqueCount="98">
  <si>
    <t>учебные предметы                                                 классы</t>
  </si>
  <si>
    <t>Предметные области</t>
  </si>
  <si>
    <t>всего</t>
  </si>
  <si>
    <t>количество часов в неделю</t>
  </si>
  <si>
    <t>обязательная часть</t>
  </si>
  <si>
    <t>Русский язык</t>
  </si>
  <si>
    <t>Литература</t>
  </si>
  <si>
    <t>Математика и информатика</t>
  </si>
  <si>
    <t>Общественно-научные предметы</t>
  </si>
  <si>
    <t>история</t>
  </si>
  <si>
    <t>география</t>
  </si>
  <si>
    <t>Основы духовно-нравственной культуры народов России</t>
  </si>
  <si>
    <t>Естесственнонаучные предметы</t>
  </si>
  <si>
    <t>физика</t>
  </si>
  <si>
    <t>химия</t>
  </si>
  <si>
    <t>биология</t>
  </si>
  <si>
    <t>Искусство</t>
  </si>
  <si>
    <t>Технология</t>
  </si>
  <si>
    <t>Физическая культура и основы безопасности жизнедеятельности</t>
  </si>
  <si>
    <t>ОБЖ</t>
  </si>
  <si>
    <t>Физическая культура</t>
  </si>
  <si>
    <t>Итого</t>
  </si>
  <si>
    <t>Часть, формируемая участниками образовательных отношений</t>
  </si>
  <si>
    <t>при 6-дневной учебной неделе</t>
  </si>
  <si>
    <t>при 5-дневной учебной неделе</t>
  </si>
  <si>
    <t>в том числе</t>
  </si>
  <si>
    <t>Максимально-допустимая аудиторная недельная нагрузка, СанПиН2.4.2821-10</t>
  </si>
  <si>
    <t>УЧЕБНЫЙ ПЛАН</t>
  </si>
  <si>
    <r>
      <t>Иностранный язык</t>
    </r>
    <r>
      <rPr>
        <sz val="10"/>
        <color theme="1"/>
        <rFont val="Arial Narrow"/>
        <family val="2"/>
        <charset val="204"/>
      </rPr>
      <t>(английский)</t>
    </r>
  </si>
  <si>
    <t>Математика</t>
  </si>
  <si>
    <t>Алгебра</t>
  </si>
  <si>
    <t>Геометрия</t>
  </si>
  <si>
    <t>Информатика</t>
  </si>
  <si>
    <t>География</t>
  </si>
  <si>
    <t>Кубановедение</t>
  </si>
  <si>
    <t>Практикум по математике</t>
  </si>
  <si>
    <t>Орфография и пунктуация</t>
  </si>
  <si>
    <t>Человек, общество, мир</t>
  </si>
  <si>
    <t xml:space="preserve"> </t>
  </si>
  <si>
    <t>Практическая стилистика</t>
  </si>
  <si>
    <t xml:space="preserve">Утверждено </t>
  </si>
  <si>
    <t>Решением педсовета МБОУ СОШ №11</t>
  </si>
  <si>
    <t>Заместитель директора МБОУ СОШ №11 по УВР:</t>
  </si>
  <si>
    <t>Русский язык и литература</t>
  </si>
  <si>
    <t>Родной язык и литература</t>
  </si>
  <si>
    <t>Иностранные языки</t>
  </si>
  <si>
    <t>Родной язык</t>
  </si>
  <si>
    <t>Родная литература</t>
  </si>
  <si>
    <t>Второй иностранный язык</t>
  </si>
  <si>
    <t>Проектная и исследовательская деятельность</t>
  </si>
  <si>
    <t>Профориентационные курсы</t>
  </si>
  <si>
    <t>право</t>
  </si>
  <si>
    <t xml:space="preserve">обществознание </t>
  </si>
  <si>
    <t>экономика</t>
  </si>
  <si>
    <t>баз</t>
  </si>
  <si>
    <t>угл</t>
  </si>
  <si>
    <t>астрономия</t>
  </si>
  <si>
    <t>экология</t>
  </si>
  <si>
    <t>Общественные науки</t>
  </si>
  <si>
    <t>Россия в мире</t>
  </si>
  <si>
    <t>естествознание</t>
  </si>
  <si>
    <t>Экология</t>
  </si>
  <si>
    <t>Индивидуальный проект</t>
  </si>
  <si>
    <t>Финансовые вычисления</t>
  </si>
  <si>
    <t>Химическая лаборатория знаний</t>
  </si>
  <si>
    <t>Основы агрономии</t>
  </si>
  <si>
    <r>
      <rPr>
        <i/>
        <u/>
        <sz val="10"/>
        <color theme="1"/>
        <rFont val="Arial Narrow"/>
        <family val="2"/>
        <charset val="204"/>
      </rPr>
      <t>Г</t>
    </r>
    <r>
      <rPr>
        <i/>
        <sz val="10"/>
        <color theme="1"/>
        <rFont val="Arial Narrow"/>
        <family val="2"/>
        <charset val="204"/>
      </rPr>
      <t>еография мирового туризма</t>
    </r>
  </si>
  <si>
    <t>Человек, общество,мир</t>
  </si>
  <si>
    <t>учебные      предметы                                                                                                               классы</t>
  </si>
  <si>
    <t>Деловой английский</t>
  </si>
  <si>
    <t>Практикум по биологии</t>
  </si>
  <si>
    <t>История России. Всеобщая история</t>
  </si>
  <si>
    <t>Обществознание</t>
  </si>
  <si>
    <t>Физика</t>
  </si>
  <si>
    <t>Химия</t>
  </si>
  <si>
    <t>Биология</t>
  </si>
  <si>
    <t>Музыка</t>
  </si>
  <si>
    <t>Изобразительное искусство</t>
  </si>
  <si>
    <t>Родной язык и родная литература</t>
  </si>
  <si>
    <t>Современные информационные технологии (3D моделирование)</t>
  </si>
  <si>
    <t>Н. С. Матюшина</t>
  </si>
  <si>
    <t>от 30.08.2021г. Протокол №1</t>
  </si>
  <si>
    <t>Председатель _________А. Я. Ясюк</t>
  </si>
  <si>
    <t>для 5 классов  основного общего образования 2021-2022 учебный год</t>
  </si>
  <si>
    <t>для 6 классов  основного общего образования 2021-2022 учебный год</t>
  </si>
  <si>
    <t>Приложение № 1</t>
  </si>
  <si>
    <t>Приложение № 2</t>
  </si>
  <si>
    <t>Приложение № 3</t>
  </si>
  <si>
    <r>
      <t xml:space="preserve">для 10 "А"класса, </t>
    </r>
    <r>
      <rPr>
        <b/>
        <sz val="12"/>
        <color theme="1"/>
        <rFont val="Arial Narrow"/>
        <family val="2"/>
        <charset val="204"/>
      </rPr>
      <t>технологического профиля агротехнологической направленности</t>
    </r>
    <r>
      <rPr>
        <sz val="12"/>
        <color theme="1"/>
        <rFont val="Arial Narrow"/>
        <family val="2"/>
        <charset val="204"/>
      </rPr>
      <t>, реализующего  ФГОС  среднего общего образования 2021-2022 учебный год</t>
    </r>
  </si>
  <si>
    <t>Председатель ________ А. Я. Ясюк</t>
  </si>
  <si>
    <r>
      <t xml:space="preserve">для 11 "А"класса, </t>
    </r>
    <r>
      <rPr>
        <b/>
        <sz val="12"/>
        <color theme="1"/>
        <rFont val="Arial Narrow"/>
        <family val="2"/>
        <charset val="204"/>
      </rPr>
      <t>технологического профиля агротехнологической направленности</t>
    </r>
    <r>
      <rPr>
        <sz val="12"/>
        <color theme="1"/>
        <rFont val="Arial Narrow"/>
        <family val="2"/>
        <charset val="204"/>
      </rPr>
      <t>, реализующего  ФГОС  среднего общего образования 2021-2022 учебный год</t>
    </r>
  </si>
  <si>
    <r>
      <t>для 11 "Б" класса,</t>
    </r>
    <r>
      <rPr>
        <b/>
        <sz val="12"/>
        <color theme="1"/>
        <rFont val="Arial Narrow"/>
        <family val="2"/>
        <charset val="204"/>
      </rPr>
      <t xml:space="preserve">универсального </t>
    </r>
    <r>
      <rPr>
        <sz val="12"/>
        <color theme="1"/>
        <rFont val="Arial Narrow"/>
        <family val="2"/>
        <charset val="204"/>
      </rPr>
      <t>обучения, реализующего  ФГОС среднего общего образования 2021-2022учебный год на уровне</t>
    </r>
  </si>
  <si>
    <t>для 7-9 классов  основного общего образования 2021-2022 учебный год</t>
  </si>
  <si>
    <t>Приложение №3</t>
  </si>
  <si>
    <t>Приложение №4</t>
  </si>
  <si>
    <t>Приложение №2</t>
  </si>
  <si>
    <t>Приложение №1</t>
  </si>
  <si>
    <r>
      <t>для 10 "Б" класса,</t>
    </r>
    <r>
      <rPr>
        <b/>
        <sz val="12"/>
        <color theme="1"/>
        <rFont val="Arial Narrow"/>
        <family val="2"/>
        <charset val="204"/>
      </rPr>
      <t xml:space="preserve">универсального </t>
    </r>
    <r>
      <rPr>
        <sz val="12"/>
        <color theme="1"/>
        <rFont val="Arial Narrow"/>
        <family val="2"/>
        <charset val="204"/>
      </rPr>
      <t>обучения, реализующего  ФГОС среднего общего образования 2021-2022учебный год на уровне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</si>
</sst>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i/>
      <sz val="8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u/>
      <sz val="11"/>
      <name val="Arial Narrow"/>
      <family val="2"/>
      <charset val="204"/>
    </font>
    <font>
      <u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 Narrow"/>
      <family val="2"/>
      <charset val="204"/>
    </font>
    <font>
      <i/>
      <u/>
      <sz val="10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2F2A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32F2A9"/>
      <color rgb="FF0DC981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C20" sqref="C20"/>
    </sheetView>
  </sheetViews>
  <sheetFormatPr defaultRowHeight="16.5"/>
  <cols>
    <col min="1" max="1" width="17.5703125" style="3" customWidth="1"/>
    <col min="2" max="2" width="27.42578125" style="26" customWidth="1"/>
    <col min="3" max="7" width="7.7109375" style="26" customWidth="1"/>
    <col min="8" max="8" width="9.140625" style="26"/>
    <col min="9" max="16384" width="9.140625" style="1"/>
  </cols>
  <sheetData>
    <row r="1" spans="1:8" ht="11.25" customHeight="1">
      <c r="E1" s="18" t="s">
        <v>85</v>
      </c>
    </row>
    <row r="2" spans="1:8" ht="11.25" customHeight="1">
      <c r="E2" s="17" t="s">
        <v>40</v>
      </c>
    </row>
    <row r="3" spans="1:8" ht="11.25" customHeight="1">
      <c r="E3" s="17" t="s">
        <v>41</v>
      </c>
    </row>
    <row r="4" spans="1:8" ht="11.25" customHeight="1">
      <c r="E4" s="25" t="s">
        <v>81</v>
      </c>
    </row>
    <row r="5" spans="1:8" ht="11.25" customHeight="1">
      <c r="C5" s="2"/>
      <c r="E5" s="17" t="s">
        <v>82</v>
      </c>
    </row>
    <row r="6" spans="1:8">
      <c r="B6" s="49" t="s">
        <v>27</v>
      </c>
      <c r="C6" s="49"/>
      <c r="D6" s="49"/>
      <c r="E6" s="49"/>
    </row>
    <row r="7" spans="1:8" ht="25.5" customHeight="1">
      <c r="A7" s="50" t="s">
        <v>83</v>
      </c>
      <c r="B7" s="50"/>
      <c r="C7" s="50"/>
      <c r="D7" s="50"/>
      <c r="E7" s="50"/>
      <c r="F7" s="50"/>
      <c r="G7" s="50"/>
      <c r="H7" s="50"/>
    </row>
    <row r="8" spans="1:8">
      <c r="A8" s="51" t="s">
        <v>1</v>
      </c>
      <c r="B8" s="52" t="s">
        <v>68</v>
      </c>
      <c r="C8" s="54" t="s">
        <v>3</v>
      </c>
      <c r="D8" s="54"/>
      <c r="E8" s="54"/>
      <c r="F8" s="54"/>
      <c r="G8" s="54"/>
      <c r="H8" s="54"/>
    </row>
    <row r="9" spans="1:8">
      <c r="A9" s="51"/>
      <c r="B9" s="53"/>
      <c r="C9" s="20">
        <v>5</v>
      </c>
      <c r="D9" s="20">
        <v>6</v>
      </c>
      <c r="E9" s="20">
        <v>7</v>
      </c>
      <c r="F9" s="20">
        <v>8</v>
      </c>
      <c r="G9" s="20">
        <v>9</v>
      </c>
      <c r="H9" s="7" t="s">
        <v>2</v>
      </c>
    </row>
    <row r="10" spans="1:8" ht="14.25" customHeight="1">
      <c r="A10" s="58" t="s">
        <v>4</v>
      </c>
      <c r="B10" s="58"/>
      <c r="C10" s="58"/>
      <c r="D10" s="58"/>
      <c r="E10" s="58"/>
      <c r="F10" s="58"/>
      <c r="G10" s="58"/>
      <c r="H10" s="58"/>
    </row>
    <row r="11" spans="1:8">
      <c r="A11" s="59" t="s">
        <v>43</v>
      </c>
      <c r="B11" s="19" t="s">
        <v>5</v>
      </c>
      <c r="C11" s="7">
        <v>4.8</v>
      </c>
      <c r="D11" s="14">
        <v>5.8</v>
      </c>
      <c r="E11" s="14">
        <v>3.8</v>
      </c>
      <c r="F11" s="14">
        <v>4</v>
      </c>
      <c r="G11" s="14">
        <v>3</v>
      </c>
      <c r="H11" s="8">
        <f>SUM(C11:G11)</f>
        <v>21.4</v>
      </c>
    </row>
    <row r="12" spans="1:8">
      <c r="A12" s="59"/>
      <c r="B12" s="19" t="s">
        <v>6</v>
      </c>
      <c r="C12" s="7">
        <v>2.8</v>
      </c>
      <c r="D12" s="14">
        <v>2.8</v>
      </c>
      <c r="E12" s="14">
        <v>1.8</v>
      </c>
      <c r="F12" s="14">
        <v>2</v>
      </c>
      <c r="G12" s="14">
        <v>3</v>
      </c>
      <c r="H12" s="8">
        <f t="shared" ref="H12:H38" si="0">SUM(C12:G12)</f>
        <v>12.399999999999999</v>
      </c>
    </row>
    <row r="13" spans="1:8">
      <c r="A13" s="59" t="s">
        <v>44</v>
      </c>
      <c r="B13" s="19" t="s">
        <v>46</v>
      </c>
      <c r="C13" s="7">
        <v>0.2</v>
      </c>
      <c r="D13" s="14">
        <v>0.2</v>
      </c>
      <c r="E13" s="14">
        <v>0.2</v>
      </c>
      <c r="F13" s="14"/>
      <c r="G13" s="14"/>
      <c r="H13" s="8">
        <f>SUM(C13:G13)</f>
        <v>0.60000000000000009</v>
      </c>
    </row>
    <row r="14" spans="1:8">
      <c r="A14" s="59"/>
      <c r="B14" s="19" t="s">
        <v>47</v>
      </c>
      <c r="C14" s="7">
        <v>0.2</v>
      </c>
      <c r="D14" s="14">
        <v>0.2</v>
      </c>
      <c r="E14" s="14">
        <v>0.2</v>
      </c>
      <c r="F14" s="14"/>
      <c r="G14" s="14"/>
      <c r="H14" s="8">
        <f t="shared" si="0"/>
        <v>0.60000000000000009</v>
      </c>
    </row>
    <row r="15" spans="1:8">
      <c r="A15" s="60" t="s">
        <v>45</v>
      </c>
      <c r="B15" s="19" t="s">
        <v>28</v>
      </c>
      <c r="C15" s="7">
        <v>3</v>
      </c>
      <c r="D15" s="14">
        <v>3</v>
      </c>
      <c r="E15" s="14">
        <v>3</v>
      </c>
      <c r="F15" s="14">
        <v>3</v>
      </c>
      <c r="G15" s="14">
        <v>3</v>
      </c>
      <c r="H15" s="8">
        <f t="shared" ref="H15" si="1">SUM(C15:G15)</f>
        <v>15</v>
      </c>
    </row>
    <row r="16" spans="1:8">
      <c r="A16" s="61"/>
      <c r="B16" s="19" t="s">
        <v>48</v>
      </c>
      <c r="C16" s="7"/>
      <c r="D16" s="14"/>
      <c r="E16" s="14"/>
      <c r="F16" s="14"/>
      <c r="G16" s="14"/>
      <c r="H16" s="8"/>
    </row>
    <row r="17" spans="1:8" ht="33">
      <c r="A17" s="62" t="s">
        <v>8</v>
      </c>
      <c r="B17" s="29" t="s">
        <v>71</v>
      </c>
      <c r="C17" s="7">
        <v>2</v>
      </c>
      <c r="D17" s="14">
        <v>2</v>
      </c>
      <c r="E17" s="14">
        <v>2</v>
      </c>
      <c r="F17" s="14">
        <v>2</v>
      </c>
      <c r="G17" s="14">
        <v>3</v>
      </c>
      <c r="H17" s="8">
        <f t="shared" ref="H17:H19" si="2">SUM(C17:G17)</f>
        <v>11</v>
      </c>
    </row>
    <row r="18" spans="1:8">
      <c r="A18" s="62"/>
      <c r="B18" s="10" t="s">
        <v>72</v>
      </c>
      <c r="C18" s="21"/>
      <c r="D18" s="14">
        <v>1</v>
      </c>
      <c r="E18" s="14">
        <v>1</v>
      </c>
      <c r="F18" s="14">
        <v>1</v>
      </c>
      <c r="G18" s="14">
        <v>1</v>
      </c>
      <c r="H18" s="8">
        <f t="shared" si="2"/>
        <v>4</v>
      </c>
    </row>
    <row r="19" spans="1:8">
      <c r="A19" s="62"/>
      <c r="B19" s="10" t="s">
        <v>33</v>
      </c>
      <c r="C19" s="7">
        <v>1</v>
      </c>
      <c r="D19" s="14">
        <v>1</v>
      </c>
      <c r="E19" s="14">
        <v>2</v>
      </c>
      <c r="F19" s="14">
        <v>2</v>
      </c>
      <c r="G19" s="14">
        <v>2</v>
      </c>
      <c r="H19" s="8">
        <f t="shared" si="2"/>
        <v>8</v>
      </c>
    </row>
    <row r="20" spans="1:8">
      <c r="A20" s="55" t="s">
        <v>7</v>
      </c>
      <c r="B20" s="9" t="s">
        <v>29</v>
      </c>
      <c r="C20" s="7">
        <v>5</v>
      </c>
      <c r="D20" s="14">
        <v>5</v>
      </c>
      <c r="E20" s="14"/>
      <c r="F20" s="14"/>
      <c r="G20" s="14"/>
      <c r="H20" s="8">
        <f t="shared" si="0"/>
        <v>10</v>
      </c>
    </row>
    <row r="21" spans="1:8">
      <c r="A21" s="55"/>
      <c r="B21" s="9" t="s">
        <v>30</v>
      </c>
      <c r="C21" s="7"/>
      <c r="D21" s="14"/>
      <c r="E21" s="14">
        <v>3</v>
      </c>
      <c r="F21" s="14">
        <v>4</v>
      </c>
      <c r="G21" s="14">
        <v>3</v>
      </c>
      <c r="H21" s="8">
        <f t="shared" si="0"/>
        <v>10</v>
      </c>
    </row>
    <row r="22" spans="1:8">
      <c r="A22" s="55"/>
      <c r="B22" s="9" t="s">
        <v>31</v>
      </c>
      <c r="C22" s="7"/>
      <c r="D22" s="14"/>
      <c r="E22" s="14">
        <v>2</v>
      </c>
      <c r="F22" s="14">
        <v>2</v>
      </c>
      <c r="G22" s="14">
        <v>2</v>
      </c>
      <c r="H22" s="8">
        <f t="shared" si="0"/>
        <v>6</v>
      </c>
    </row>
    <row r="23" spans="1:8">
      <c r="A23" s="55"/>
      <c r="B23" s="9" t="s">
        <v>32</v>
      </c>
      <c r="C23" s="7">
        <v>1</v>
      </c>
      <c r="D23" s="14">
        <v>1</v>
      </c>
      <c r="E23" s="14">
        <v>1</v>
      </c>
      <c r="F23" s="14">
        <v>1</v>
      </c>
      <c r="G23" s="14">
        <v>1</v>
      </c>
      <c r="H23" s="8">
        <f t="shared" si="0"/>
        <v>5</v>
      </c>
    </row>
    <row r="24" spans="1:8" ht="41.25" customHeight="1">
      <c r="A24" s="5" t="s">
        <v>11</v>
      </c>
      <c r="B24" s="6" t="s">
        <v>11</v>
      </c>
      <c r="C24" s="7"/>
      <c r="D24" s="14"/>
      <c r="E24" s="14"/>
      <c r="F24" s="14" t="s">
        <v>38</v>
      </c>
      <c r="G24" s="14"/>
      <c r="H24" s="8"/>
    </row>
    <row r="25" spans="1:8" ht="15.75" customHeight="1">
      <c r="A25" s="48" t="s">
        <v>12</v>
      </c>
      <c r="B25" s="11" t="s">
        <v>73</v>
      </c>
      <c r="C25" s="7"/>
      <c r="D25" s="14"/>
      <c r="E25" s="14">
        <v>2</v>
      </c>
      <c r="F25" s="14">
        <v>2</v>
      </c>
      <c r="G25" s="14">
        <v>3</v>
      </c>
      <c r="H25" s="8">
        <f t="shared" si="0"/>
        <v>7</v>
      </c>
    </row>
    <row r="26" spans="1:8">
      <c r="A26" s="48"/>
      <c r="B26" s="11" t="s">
        <v>74</v>
      </c>
      <c r="C26" s="7"/>
      <c r="D26" s="14"/>
      <c r="E26" s="14"/>
      <c r="F26" s="14">
        <v>2</v>
      </c>
      <c r="G26" s="14">
        <v>2</v>
      </c>
      <c r="H26" s="8">
        <f t="shared" si="0"/>
        <v>4</v>
      </c>
    </row>
    <row r="27" spans="1:8">
      <c r="A27" s="48"/>
      <c r="B27" s="11" t="s">
        <v>75</v>
      </c>
      <c r="C27" s="7">
        <v>1</v>
      </c>
      <c r="D27" s="14">
        <v>1</v>
      </c>
      <c r="E27" s="14">
        <v>2</v>
      </c>
      <c r="F27" s="14">
        <v>2</v>
      </c>
      <c r="G27" s="14">
        <v>2</v>
      </c>
      <c r="H27" s="8">
        <f t="shared" si="0"/>
        <v>8</v>
      </c>
    </row>
    <row r="28" spans="1:8">
      <c r="A28" s="44" t="s">
        <v>16</v>
      </c>
      <c r="B28" s="28" t="s">
        <v>76</v>
      </c>
      <c r="C28" s="7">
        <v>1</v>
      </c>
      <c r="D28" s="14">
        <v>1</v>
      </c>
      <c r="E28" s="14">
        <v>1</v>
      </c>
      <c r="F28" s="14"/>
      <c r="G28" s="14"/>
      <c r="H28" s="8">
        <f t="shared" si="0"/>
        <v>3</v>
      </c>
    </row>
    <row r="29" spans="1:8">
      <c r="A29" s="44"/>
      <c r="B29" s="28" t="s">
        <v>77</v>
      </c>
      <c r="C29" s="7">
        <v>1</v>
      </c>
      <c r="D29" s="14">
        <v>1</v>
      </c>
      <c r="E29" s="14">
        <v>1</v>
      </c>
      <c r="F29" s="14"/>
      <c r="G29" s="14"/>
      <c r="H29" s="8">
        <f t="shared" si="0"/>
        <v>3</v>
      </c>
    </row>
    <row r="30" spans="1:8">
      <c r="A30" s="4" t="s">
        <v>17</v>
      </c>
      <c r="B30" s="4" t="s">
        <v>17</v>
      </c>
      <c r="C30" s="7">
        <v>2</v>
      </c>
      <c r="D30" s="14">
        <v>2</v>
      </c>
      <c r="E30" s="14">
        <v>2</v>
      </c>
      <c r="F30" s="14">
        <v>1</v>
      </c>
      <c r="G30" s="14"/>
      <c r="H30" s="8">
        <f t="shared" si="0"/>
        <v>7</v>
      </c>
    </row>
    <row r="31" spans="1:8" ht="19.5" customHeight="1">
      <c r="A31" s="45" t="s">
        <v>18</v>
      </c>
      <c r="B31" s="9" t="s">
        <v>19</v>
      </c>
      <c r="C31" s="7">
        <v>1</v>
      </c>
      <c r="D31" s="14" t="s">
        <v>38</v>
      </c>
      <c r="E31" s="14">
        <v>1</v>
      </c>
      <c r="F31" s="14">
        <v>1</v>
      </c>
      <c r="G31" s="14">
        <v>1</v>
      </c>
      <c r="H31" s="8">
        <f t="shared" si="0"/>
        <v>4</v>
      </c>
    </row>
    <row r="32" spans="1:8" ht="21.75" customHeight="1">
      <c r="A32" s="45"/>
      <c r="B32" s="9" t="s">
        <v>20</v>
      </c>
      <c r="C32" s="7">
        <v>2</v>
      </c>
      <c r="D32" s="14">
        <v>2</v>
      </c>
      <c r="E32" s="14">
        <v>2</v>
      </c>
      <c r="F32" s="14">
        <v>2</v>
      </c>
      <c r="G32" s="14">
        <v>2</v>
      </c>
      <c r="H32" s="8">
        <f t="shared" si="0"/>
        <v>10</v>
      </c>
    </row>
    <row r="33" spans="1:8" ht="14.25" customHeight="1">
      <c r="A33" s="4" t="s">
        <v>21</v>
      </c>
      <c r="B33" s="4"/>
      <c r="C33" s="7">
        <f>SUM(C11:C32)</f>
        <v>28</v>
      </c>
      <c r="D33" s="14">
        <f t="shared" ref="D33:H33" si="3">SUM(D11:D32)</f>
        <v>29</v>
      </c>
      <c r="E33" s="14">
        <f t="shared" si="3"/>
        <v>31</v>
      </c>
      <c r="F33" s="14">
        <f t="shared" si="3"/>
        <v>31</v>
      </c>
      <c r="G33" s="14">
        <f t="shared" si="3"/>
        <v>31</v>
      </c>
      <c r="H33" s="14">
        <f t="shared" si="3"/>
        <v>150</v>
      </c>
    </row>
    <row r="34" spans="1:8" ht="24.75" customHeight="1">
      <c r="A34" s="56" t="s">
        <v>22</v>
      </c>
      <c r="B34" s="57"/>
      <c r="C34" s="7"/>
      <c r="D34" s="14"/>
      <c r="E34" s="14"/>
      <c r="F34" s="14"/>
      <c r="G34" s="14"/>
      <c r="H34" s="8"/>
    </row>
    <row r="35" spans="1:8">
      <c r="A35" s="46"/>
      <c r="B35" s="12" t="s">
        <v>34</v>
      </c>
      <c r="C35" s="22">
        <v>1</v>
      </c>
      <c r="D35" s="16">
        <v>1</v>
      </c>
      <c r="E35" s="16">
        <v>1</v>
      </c>
      <c r="F35" s="16">
        <v>1</v>
      </c>
      <c r="G35" s="16">
        <v>1</v>
      </c>
      <c r="H35" s="8">
        <f t="shared" si="0"/>
        <v>5</v>
      </c>
    </row>
    <row r="36" spans="1:8" ht="30.75" customHeight="1">
      <c r="A36" s="46"/>
      <c r="B36" s="13" t="s">
        <v>49</v>
      </c>
      <c r="C36" s="7"/>
      <c r="D36" s="14"/>
      <c r="E36" s="14"/>
      <c r="F36" s="14">
        <v>1</v>
      </c>
      <c r="G36" s="14">
        <v>1</v>
      </c>
      <c r="H36" s="8">
        <f t="shared" si="0"/>
        <v>2</v>
      </c>
    </row>
    <row r="37" spans="1:8">
      <c r="A37" s="46"/>
      <c r="B37" s="12" t="s">
        <v>50</v>
      </c>
      <c r="C37" s="7"/>
      <c r="D37" s="14"/>
      <c r="E37" s="14"/>
      <c r="F37" s="14"/>
      <c r="G37" s="14" t="s">
        <v>38</v>
      </c>
      <c r="H37" s="8">
        <f t="shared" si="0"/>
        <v>0</v>
      </c>
    </row>
    <row r="38" spans="1:8" ht="27.75" customHeight="1">
      <c r="A38" s="47" t="s">
        <v>26</v>
      </c>
      <c r="B38" s="6" t="s">
        <v>23</v>
      </c>
      <c r="C38" s="7"/>
      <c r="D38" s="27"/>
      <c r="E38" s="14"/>
      <c r="F38" s="14"/>
      <c r="G38" s="14" t="s">
        <v>38</v>
      </c>
      <c r="H38" s="8">
        <f t="shared" si="0"/>
        <v>0</v>
      </c>
    </row>
    <row r="39" spans="1:8" ht="27.75" customHeight="1">
      <c r="A39" s="47"/>
      <c r="B39" s="6" t="s">
        <v>24</v>
      </c>
      <c r="C39" s="7">
        <f>C33+C35</f>
        <v>29</v>
      </c>
      <c r="D39" s="14">
        <f>D33+D35</f>
        <v>30</v>
      </c>
      <c r="E39" s="14">
        <f>E33+E35</f>
        <v>32</v>
      </c>
      <c r="F39" s="14">
        <f>F33+F35+F36</f>
        <v>33</v>
      </c>
      <c r="G39" s="14">
        <f>G33+G35+G36</f>
        <v>33</v>
      </c>
      <c r="H39" s="14">
        <f>H33+H35</f>
        <v>155</v>
      </c>
    </row>
    <row r="40" spans="1:8" ht="20.25" customHeight="1">
      <c r="B40" s="3"/>
    </row>
    <row r="41" spans="1:8">
      <c r="A41" s="3" t="s">
        <v>42</v>
      </c>
      <c r="B41" s="3"/>
      <c r="F41" s="42" t="s">
        <v>80</v>
      </c>
    </row>
    <row r="42" spans="1:8">
      <c r="B42" s="3"/>
    </row>
    <row r="43" spans="1:8">
      <c r="B43" s="3"/>
    </row>
    <row r="44" spans="1:8">
      <c r="B44" s="3"/>
    </row>
    <row r="45" spans="1:8">
      <c r="B45" s="3"/>
    </row>
    <row r="46" spans="1:8">
      <c r="B46" s="3"/>
    </row>
    <row r="47" spans="1:8">
      <c r="B47" s="3"/>
    </row>
    <row r="48" spans="1:8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</sheetData>
  <mergeCells count="17">
    <mergeCell ref="A20:A23"/>
    <mergeCell ref="A34:B34"/>
    <mergeCell ref="A10:H10"/>
    <mergeCell ref="A11:A12"/>
    <mergeCell ref="A13:A14"/>
    <mergeCell ref="A15:A16"/>
    <mergeCell ref="A17:A19"/>
    <mergeCell ref="B6:E6"/>
    <mergeCell ref="A7:H7"/>
    <mergeCell ref="A8:A9"/>
    <mergeCell ref="B8:B9"/>
    <mergeCell ref="C8:H8"/>
    <mergeCell ref="A28:A29"/>
    <mergeCell ref="A31:A32"/>
    <mergeCell ref="A35:A37"/>
    <mergeCell ref="A38:A39"/>
    <mergeCell ref="A25:A27"/>
  </mergeCells>
  <pageMargins left="0.39" right="0.28999999999999998" top="0.51" bottom="0.48" header="0.27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E16" sqref="E16"/>
    </sheetView>
  </sheetViews>
  <sheetFormatPr defaultRowHeight="16.5"/>
  <cols>
    <col min="1" max="1" width="17.5703125" style="3" customWidth="1"/>
    <col min="2" max="2" width="27.42578125" style="37" customWidth="1"/>
    <col min="3" max="7" width="7.7109375" style="37" customWidth="1"/>
    <col min="8" max="8" width="9.140625" style="37"/>
    <col min="9" max="16384" width="9.140625" style="1"/>
  </cols>
  <sheetData>
    <row r="1" spans="1:8" ht="11.25" customHeight="1">
      <c r="E1" s="18" t="s">
        <v>86</v>
      </c>
    </row>
    <row r="2" spans="1:8" ht="11.25" customHeight="1">
      <c r="E2" s="17" t="s">
        <v>40</v>
      </c>
    </row>
    <row r="3" spans="1:8" ht="11.25" customHeight="1">
      <c r="E3" s="17" t="s">
        <v>41</v>
      </c>
    </row>
    <row r="4" spans="1:8" ht="11.25" customHeight="1">
      <c r="E4" s="25" t="s">
        <v>81</v>
      </c>
    </row>
    <row r="5" spans="1:8" ht="11.25" customHeight="1">
      <c r="C5" s="2"/>
      <c r="E5" s="17" t="s">
        <v>82</v>
      </c>
    </row>
    <row r="6" spans="1:8">
      <c r="B6" s="49" t="s">
        <v>27</v>
      </c>
      <c r="C6" s="49"/>
      <c r="D6" s="49"/>
      <c r="E6" s="49"/>
    </row>
    <row r="7" spans="1:8" ht="25.5" customHeight="1">
      <c r="A7" s="50" t="s">
        <v>84</v>
      </c>
      <c r="B7" s="50"/>
      <c r="C7" s="50"/>
      <c r="D7" s="50"/>
      <c r="E7" s="50"/>
      <c r="F7" s="50"/>
      <c r="G7" s="50"/>
      <c r="H7" s="50"/>
    </row>
    <row r="8" spans="1:8">
      <c r="A8" s="51" t="s">
        <v>1</v>
      </c>
      <c r="B8" s="52" t="s">
        <v>68</v>
      </c>
      <c r="C8" s="54" t="s">
        <v>3</v>
      </c>
      <c r="D8" s="54"/>
      <c r="E8" s="54"/>
      <c r="F8" s="54"/>
      <c r="G8" s="54"/>
      <c r="H8" s="54"/>
    </row>
    <row r="9" spans="1:8">
      <c r="A9" s="51"/>
      <c r="B9" s="53"/>
      <c r="C9" s="20">
        <v>5</v>
      </c>
      <c r="D9" s="20">
        <v>6</v>
      </c>
      <c r="E9" s="20">
        <v>7</v>
      </c>
      <c r="F9" s="20">
        <v>8</v>
      </c>
      <c r="G9" s="20">
        <v>9</v>
      </c>
      <c r="H9" s="7" t="s">
        <v>2</v>
      </c>
    </row>
    <row r="10" spans="1:8" ht="14.25" customHeight="1">
      <c r="A10" s="58" t="s">
        <v>4</v>
      </c>
      <c r="B10" s="58"/>
      <c r="C10" s="58"/>
      <c r="D10" s="58"/>
      <c r="E10" s="58"/>
      <c r="F10" s="58"/>
      <c r="G10" s="58"/>
      <c r="H10" s="58"/>
    </row>
    <row r="11" spans="1:8">
      <c r="A11" s="59" t="s">
        <v>43</v>
      </c>
      <c r="B11" s="19" t="s">
        <v>5</v>
      </c>
      <c r="C11" s="14">
        <v>4.8</v>
      </c>
      <c r="D11" s="7">
        <v>5.8</v>
      </c>
      <c r="E11" s="14">
        <v>3.8</v>
      </c>
      <c r="F11" s="14">
        <v>4</v>
      </c>
      <c r="G11" s="14">
        <v>3</v>
      </c>
      <c r="H11" s="8">
        <f>SUM(C11:G11)</f>
        <v>21.4</v>
      </c>
    </row>
    <row r="12" spans="1:8">
      <c r="A12" s="59"/>
      <c r="B12" s="19" t="s">
        <v>6</v>
      </c>
      <c r="C12" s="14">
        <v>2.8</v>
      </c>
      <c r="D12" s="7">
        <v>2.8</v>
      </c>
      <c r="E12" s="14">
        <v>1.8</v>
      </c>
      <c r="F12" s="14">
        <v>2</v>
      </c>
      <c r="G12" s="14">
        <v>3</v>
      </c>
      <c r="H12" s="8">
        <f t="shared" ref="H12:H38" si="0">SUM(C12:G12)</f>
        <v>12.399999999999999</v>
      </c>
    </row>
    <row r="13" spans="1:8">
      <c r="A13" s="59" t="s">
        <v>44</v>
      </c>
      <c r="B13" s="19" t="s">
        <v>46</v>
      </c>
      <c r="C13" s="14">
        <v>0.2</v>
      </c>
      <c r="D13" s="7">
        <v>0.2</v>
      </c>
      <c r="E13" s="14">
        <v>0.2</v>
      </c>
      <c r="F13" s="14"/>
      <c r="G13" s="14"/>
      <c r="H13" s="8">
        <f>SUM(C13:G13)</f>
        <v>0.60000000000000009</v>
      </c>
    </row>
    <row r="14" spans="1:8">
      <c r="A14" s="59"/>
      <c r="B14" s="19" t="s">
        <v>47</v>
      </c>
      <c r="C14" s="14">
        <v>0.2</v>
      </c>
      <c r="D14" s="7">
        <v>0.2</v>
      </c>
      <c r="E14" s="14">
        <v>0.2</v>
      </c>
      <c r="F14" s="14"/>
      <c r="G14" s="14"/>
      <c r="H14" s="8">
        <f t="shared" si="0"/>
        <v>0.60000000000000009</v>
      </c>
    </row>
    <row r="15" spans="1:8">
      <c r="A15" s="60" t="s">
        <v>45</v>
      </c>
      <c r="B15" s="19" t="s">
        <v>28</v>
      </c>
      <c r="C15" s="14">
        <v>3</v>
      </c>
      <c r="D15" s="7">
        <v>3</v>
      </c>
      <c r="E15" s="14">
        <v>3</v>
      </c>
      <c r="F15" s="14">
        <v>3</v>
      </c>
      <c r="G15" s="14">
        <v>3</v>
      </c>
      <c r="H15" s="8">
        <f t="shared" si="0"/>
        <v>15</v>
      </c>
    </row>
    <row r="16" spans="1:8">
      <c r="A16" s="61"/>
      <c r="B16" s="19" t="s">
        <v>48</v>
      </c>
      <c r="C16" s="14"/>
      <c r="D16" s="7"/>
      <c r="E16" s="14"/>
      <c r="F16" s="14"/>
      <c r="G16" s="14"/>
      <c r="H16" s="8"/>
    </row>
    <row r="17" spans="1:8" ht="33">
      <c r="A17" s="62" t="s">
        <v>8</v>
      </c>
      <c r="B17" s="38" t="s">
        <v>71</v>
      </c>
      <c r="C17" s="14">
        <v>2</v>
      </c>
      <c r="D17" s="7">
        <v>2</v>
      </c>
      <c r="E17" s="14">
        <v>2</v>
      </c>
      <c r="F17" s="14">
        <v>2</v>
      </c>
      <c r="G17" s="14">
        <v>3</v>
      </c>
      <c r="H17" s="8">
        <f t="shared" ref="H17:H19" si="1">SUM(C17:G17)</f>
        <v>11</v>
      </c>
    </row>
    <row r="18" spans="1:8">
      <c r="A18" s="62"/>
      <c r="B18" s="10" t="s">
        <v>72</v>
      </c>
      <c r="C18" s="15"/>
      <c r="D18" s="7">
        <v>1</v>
      </c>
      <c r="E18" s="14">
        <v>1</v>
      </c>
      <c r="F18" s="14">
        <v>1</v>
      </c>
      <c r="G18" s="14">
        <v>1</v>
      </c>
      <c r="H18" s="8">
        <f t="shared" si="1"/>
        <v>4</v>
      </c>
    </row>
    <row r="19" spans="1:8">
      <c r="A19" s="62"/>
      <c r="B19" s="10" t="s">
        <v>33</v>
      </c>
      <c r="C19" s="14">
        <v>1</v>
      </c>
      <c r="D19" s="7">
        <v>1</v>
      </c>
      <c r="E19" s="14">
        <v>2</v>
      </c>
      <c r="F19" s="14">
        <v>2</v>
      </c>
      <c r="G19" s="14">
        <v>2</v>
      </c>
      <c r="H19" s="8">
        <f t="shared" si="1"/>
        <v>8</v>
      </c>
    </row>
    <row r="20" spans="1:8">
      <c r="A20" s="55" t="s">
        <v>7</v>
      </c>
      <c r="B20" s="9" t="s">
        <v>29</v>
      </c>
      <c r="C20" s="14">
        <v>5</v>
      </c>
      <c r="D20" s="7">
        <v>5</v>
      </c>
      <c r="E20" s="14"/>
      <c r="F20" s="14"/>
      <c r="G20" s="14"/>
      <c r="H20" s="8">
        <f t="shared" si="0"/>
        <v>10</v>
      </c>
    </row>
    <row r="21" spans="1:8">
      <c r="A21" s="55"/>
      <c r="B21" s="9" t="s">
        <v>30</v>
      </c>
      <c r="C21" s="14"/>
      <c r="D21" s="7"/>
      <c r="E21" s="14">
        <v>3</v>
      </c>
      <c r="F21" s="14">
        <v>4</v>
      </c>
      <c r="G21" s="14">
        <v>3</v>
      </c>
      <c r="H21" s="8">
        <f t="shared" si="0"/>
        <v>10</v>
      </c>
    </row>
    <row r="22" spans="1:8">
      <c r="A22" s="55"/>
      <c r="B22" s="9" t="s">
        <v>31</v>
      </c>
      <c r="C22" s="14"/>
      <c r="D22" s="7"/>
      <c r="E22" s="14">
        <v>2</v>
      </c>
      <c r="F22" s="14">
        <v>2</v>
      </c>
      <c r="G22" s="14">
        <v>2</v>
      </c>
      <c r="H22" s="8">
        <f t="shared" si="0"/>
        <v>6</v>
      </c>
    </row>
    <row r="23" spans="1:8">
      <c r="A23" s="55"/>
      <c r="B23" s="9" t="s">
        <v>32</v>
      </c>
      <c r="C23" s="14">
        <v>1</v>
      </c>
      <c r="D23" s="7">
        <v>1</v>
      </c>
      <c r="E23" s="14">
        <v>1</v>
      </c>
      <c r="F23" s="14">
        <v>1</v>
      </c>
      <c r="G23" s="14">
        <v>1</v>
      </c>
      <c r="H23" s="8">
        <f t="shared" si="0"/>
        <v>5</v>
      </c>
    </row>
    <row r="24" spans="1:8" ht="41.25" customHeight="1">
      <c r="A24" s="5" t="s">
        <v>11</v>
      </c>
      <c r="B24" s="6" t="s">
        <v>11</v>
      </c>
      <c r="C24" s="14"/>
      <c r="D24" s="7"/>
      <c r="E24" s="14"/>
      <c r="F24" s="14" t="s">
        <v>38</v>
      </c>
      <c r="G24" s="14"/>
      <c r="H24" s="8"/>
    </row>
    <row r="25" spans="1:8" ht="15.75" customHeight="1">
      <c r="A25" s="48" t="s">
        <v>12</v>
      </c>
      <c r="B25" s="11" t="s">
        <v>73</v>
      </c>
      <c r="C25" s="14"/>
      <c r="D25" s="7"/>
      <c r="E25" s="14">
        <v>2</v>
      </c>
      <c r="F25" s="14">
        <v>2</v>
      </c>
      <c r="G25" s="14">
        <v>3</v>
      </c>
      <c r="H25" s="8">
        <f t="shared" si="0"/>
        <v>7</v>
      </c>
    </row>
    <row r="26" spans="1:8">
      <c r="A26" s="48"/>
      <c r="B26" s="11" t="s">
        <v>74</v>
      </c>
      <c r="C26" s="14"/>
      <c r="D26" s="7"/>
      <c r="E26" s="14"/>
      <c r="F26" s="14">
        <v>2</v>
      </c>
      <c r="G26" s="14">
        <v>2</v>
      </c>
      <c r="H26" s="8">
        <f t="shared" si="0"/>
        <v>4</v>
      </c>
    </row>
    <row r="27" spans="1:8">
      <c r="A27" s="48"/>
      <c r="B27" s="11" t="s">
        <v>75</v>
      </c>
      <c r="C27" s="14">
        <v>1</v>
      </c>
      <c r="D27" s="7">
        <v>1</v>
      </c>
      <c r="E27" s="14">
        <v>2</v>
      </c>
      <c r="F27" s="14">
        <v>2</v>
      </c>
      <c r="G27" s="14">
        <v>2</v>
      </c>
      <c r="H27" s="8">
        <f t="shared" si="0"/>
        <v>8</v>
      </c>
    </row>
    <row r="28" spans="1:8">
      <c r="A28" s="44" t="s">
        <v>16</v>
      </c>
      <c r="B28" s="36" t="s">
        <v>76</v>
      </c>
      <c r="C28" s="14">
        <v>1</v>
      </c>
      <c r="D28" s="7">
        <v>1</v>
      </c>
      <c r="E28" s="14">
        <v>1</v>
      </c>
      <c r="F28" s="14"/>
      <c r="G28" s="14"/>
      <c r="H28" s="8">
        <f t="shared" si="0"/>
        <v>3</v>
      </c>
    </row>
    <row r="29" spans="1:8">
      <c r="A29" s="44"/>
      <c r="B29" s="36" t="s">
        <v>77</v>
      </c>
      <c r="C29" s="14">
        <v>1</v>
      </c>
      <c r="D29" s="7">
        <v>1</v>
      </c>
      <c r="E29" s="14">
        <v>1</v>
      </c>
      <c r="F29" s="14"/>
      <c r="G29" s="14"/>
      <c r="H29" s="8">
        <f t="shared" si="0"/>
        <v>3</v>
      </c>
    </row>
    <row r="30" spans="1:8">
      <c r="A30" s="4" t="s">
        <v>17</v>
      </c>
      <c r="B30" s="4" t="s">
        <v>17</v>
      </c>
      <c r="C30" s="14">
        <v>2</v>
      </c>
      <c r="D30" s="7">
        <v>2</v>
      </c>
      <c r="E30" s="14">
        <v>2</v>
      </c>
      <c r="F30" s="14">
        <v>1</v>
      </c>
      <c r="G30" s="14"/>
      <c r="H30" s="8">
        <f t="shared" si="0"/>
        <v>7</v>
      </c>
    </row>
    <row r="31" spans="1:8" ht="19.5" customHeight="1">
      <c r="A31" s="45" t="s">
        <v>18</v>
      </c>
      <c r="B31" s="9" t="s">
        <v>19</v>
      </c>
      <c r="C31" s="14">
        <v>1</v>
      </c>
      <c r="D31" s="7" t="s">
        <v>38</v>
      </c>
      <c r="E31" s="14">
        <v>1</v>
      </c>
      <c r="F31" s="14">
        <v>1</v>
      </c>
      <c r="G31" s="14">
        <v>1</v>
      </c>
      <c r="H31" s="8">
        <f t="shared" si="0"/>
        <v>4</v>
      </c>
    </row>
    <row r="32" spans="1:8" ht="21.75" customHeight="1">
      <c r="A32" s="45"/>
      <c r="B32" s="9" t="s">
        <v>20</v>
      </c>
      <c r="C32" s="14">
        <v>2</v>
      </c>
      <c r="D32" s="7">
        <v>2</v>
      </c>
      <c r="E32" s="14">
        <v>2</v>
      </c>
      <c r="F32" s="14">
        <v>2</v>
      </c>
      <c r="G32" s="14">
        <v>2</v>
      </c>
      <c r="H32" s="8">
        <f t="shared" si="0"/>
        <v>10</v>
      </c>
    </row>
    <row r="33" spans="1:8" ht="14.25" customHeight="1">
      <c r="A33" s="4" t="s">
        <v>21</v>
      </c>
      <c r="B33" s="4"/>
      <c r="C33" s="14">
        <f>SUM(C11:C32)</f>
        <v>28</v>
      </c>
      <c r="D33" s="7">
        <f t="shared" ref="D33:H33" si="2">SUM(D11:D32)</f>
        <v>29</v>
      </c>
      <c r="E33" s="14">
        <f t="shared" si="2"/>
        <v>31</v>
      </c>
      <c r="F33" s="14">
        <f t="shared" si="2"/>
        <v>31</v>
      </c>
      <c r="G33" s="14">
        <f t="shared" si="2"/>
        <v>31</v>
      </c>
      <c r="H33" s="14">
        <f t="shared" si="2"/>
        <v>150</v>
      </c>
    </row>
    <row r="34" spans="1:8" ht="24.75" customHeight="1">
      <c r="A34" s="56" t="s">
        <v>22</v>
      </c>
      <c r="B34" s="57"/>
      <c r="C34" s="14"/>
      <c r="D34" s="7"/>
      <c r="E34" s="14"/>
      <c r="F34" s="14"/>
      <c r="G34" s="14"/>
      <c r="H34" s="8"/>
    </row>
    <row r="35" spans="1:8">
      <c r="A35" s="46"/>
      <c r="B35" s="12" t="s">
        <v>34</v>
      </c>
      <c r="C35" s="16">
        <v>1</v>
      </c>
      <c r="D35" s="22">
        <v>1</v>
      </c>
      <c r="E35" s="16">
        <v>1</v>
      </c>
      <c r="F35" s="16">
        <v>1</v>
      </c>
      <c r="G35" s="16">
        <v>1</v>
      </c>
      <c r="H35" s="8">
        <f t="shared" si="0"/>
        <v>5</v>
      </c>
    </row>
    <row r="36" spans="1:8" ht="30.75" customHeight="1">
      <c r="A36" s="46"/>
      <c r="B36" s="13" t="s">
        <v>49</v>
      </c>
      <c r="C36" s="14"/>
      <c r="D36" s="7"/>
      <c r="E36" s="14"/>
      <c r="F36" s="14">
        <v>1</v>
      </c>
      <c r="G36" s="14">
        <v>1</v>
      </c>
      <c r="H36" s="8">
        <f t="shared" si="0"/>
        <v>2</v>
      </c>
    </row>
    <row r="37" spans="1:8">
      <c r="A37" s="46"/>
      <c r="B37" s="12" t="s">
        <v>50</v>
      </c>
      <c r="C37" s="14"/>
      <c r="D37" s="7"/>
      <c r="E37" s="14"/>
      <c r="F37" s="14"/>
      <c r="G37" s="14" t="s">
        <v>38</v>
      </c>
      <c r="H37" s="8">
        <f t="shared" si="0"/>
        <v>0</v>
      </c>
    </row>
    <row r="38" spans="1:8" ht="27.75" customHeight="1">
      <c r="A38" s="47" t="s">
        <v>26</v>
      </c>
      <c r="B38" s="6" t="s">
        <v>23</v>
      </c>
      <c r="C38" s="14"/>
      <c r="D38" s="7"/>
      <c r="E38" s="14"/>
      <c r="F38" s="14"/>
      <c r="G38" s="14" t="s">
        <v>38</v>
      </c>
      <c r="H38" s="8">
        <f t="shared" si="0"/>
        <v>0</v>
      </c>
    </row>
    <row r="39" spans="1:8" ht="27.75" customHeight="1">
      <c r="A39" s="47"/>
      <c r="B39" s="6" t="s">
        <v>24</v>
      </c>
      <c r="C39" s="14">
        <f>C33+C35</f>
        <v>29</v>
      </c>
      <c r="D39" s="7">
        <f>D33+D35</f>
        <v>30</v>
      </c>
      <c r="E39" s="14">
        <f>E33+E35</f>
        <v>32</v>
      </c>
      <c r="F39" s="14">
        <f>F33+F35+F36</f>
        <v>33</v>
      </c>
      <c r="G39" s="14">
        <f>G33+G35+G36</f>
        <v>33</v>
      </c>
      <c r="H39" s="14">
        <f>H33+H35</f>
        <v>155</v>
      </c>
    </row>
    <row r="40" spans="1:8" ht="20.25" customHeight="1">
      <c r="B40" s="3"/>
    </row>
    <row r="41" spans="1:8">
      <c r="A41" s="3" t="s">
        <v>42</v>
      </c>
      <c r="B41" s="3"/>
      <c r="F41" s="42" t="s">
        <v>80</v>
      </c>
    </row>
    <row r="42" spans="1:8">
      <c r="B42" s="3"/>
    </row>
    <row r="43" spans="1:8">
      <c r="B43" s="3"/>
    </row>
    <row r="44" spans="1:8">
      <c r="B44" s="3"/>
    </row>
    <row r="45" spans="1:8">
      <c r="B45" s="3"/>
    </row>
    <row r="46" spans="1:8">
      <c r="B46" s="3"/>
    </row>
    <row r="47" spans="1:8">
      <c r="B47" s="3"/>
    </row>
    <row r="48" spans="1:8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</sheetData>
  <mergeCells count="17">
    <mergeCell ref="A10:H10"/>
    <mergeCell ref="A34:B34"/>
    <mergeCell ref="B6:E6"/>
    <mergeCell ref="A7:H7"/>
    <mergeCell ref="A8:A9"/>
    <mergeCell ref="B8:B9"/>
    <mergeCell ref="C8:H8"/>
    <mergeCell ref="A28:A29"/>
    <mergeCell ref="A31:A32"/>
    <mergeCell ref="A35:A37"/>
    <mergeCell ref="A38:A39"/>
    <mergeCell ref="A11:A12"/>
    <mergeCell ref="A13:A14"/>
    <mergeCell ref="A15:A16"/>
    <mergeCell ref="A17:A19"/>
    <mergeCell ref="A20:A23"/>
    <mergeCell ref="A25:A27"/>
  </mergeCells>
  <pageMargins left="0.39" right="0.28999999999999998" top="0.51" bottom="0.48" header="0.27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opLeftCell="A31" workbookViewId="0">
      <selection activeCell="D35" sqref="D35"/>
    </sheetView>
  </sheetViews>
  <sheetFormatPr defaultRowHeight="16.5"/>
  <cols>
    <col min="1" max="1" width="17.5703125" style="3" customWidth="1"/>
    <col min="2" max="2" width="27.28515625" style="33" customWidth="1"/>
    <col min="3" max="7" width="7.7109375" style="33" customWidth="1"/>
    <col min="8" max="8" width="9.140625" style="33"/>
    <col min="9" max="16384" width="9.140625" style="1"/>
  </cols>
  <sheetData>
    <row r="1" spans="1:8" ht="11.25" customHeight="1">
      <c r="E1" s="18" t="s">
        <v>87</v>
      </c>
    </row>
    <row r="2" spans="1:8" ht="11.25" customHeight="1">
      <c r="E2" s="17" t="s">
        <v>40</v>
      </c>
    </row>
    <row r="3" spans="1:8" ht="11.25" customHeight="1">
      <c r="E3" s="17" t="s">
        <v>41</v>
      </c>
    </row>
    <row r="4" spans="1:8" ht="11.25" customHeight="1">
      <c r="E4" s="25" t="s">
        <v>81</v>
      </c>
    </row>
    <row r="5" spans="1:8" ht="11.25" customHeight="1">
      <c r="C5" s="2"/>
      <c r="E5" s="17" t="s">
        <v>82</v>
      </c>
    </row>
    <row r="6" spans="1:8">
      <c r="B6" s="49" t="s">
        <v>27</v>
      </c>
      <c r="C6" s="49"/>
      <c r="D6" s="49"/>
      <c r="E6" s="49"/>
    </row>
    <row r="7" spans="1:8" ht="27" customHeight="1">
      <c r="A7" s="50" t="s">
        <v>92</v>
      </c>
      <c r="B7" s="50"/>
      <c r="C7" s="50"/>
      <c r="D7" s="50"/>
      <c r="E7" s="50"/>
      <c r="F7" s="50"/>
      <c r="G7" s="50"/>
      <c r="H7" s="50"/>
    </row>
    <row r="8" spans="1:8">
      <c r="A8" s="51" t="s">
        <v>1</v>
      </c>
      <c r="B8" s="63" t="s">
        <v>0</v>
      </c>
      <c r="C8" s="54" t="s">
        <v>3</v>
      </c>
      <c r="D8" s="54"/>
      <c r="E8" s="54"/>
      <c r="F8" s="54"/>
      <c r="G8" s="54"/>
      <c r="H8" s="54"/>
    </row>
    <row r="9" spans="1:8">
      <c r="A9" s="51"/>
      <c r="B9" s="63"/>
      <c r="C9" s="30">
        <v>5</v>
      </c>
      <c r="D9" s="20">
        <v>6</v>
      </c>
      <c r="E9" s="20">
        <v>7</v>
      </c>
      <c r="F9" s="20">
        <v>8</v>
      </c>
      <c r="G9" s="20">
        <v>9</v>
      </c>
      <c r="H9" s="7" t="s">
        <v>2</v>
      </c>
    </row>
    <row r="10" spans="1:8" ht="14.25" customHeight="1">
      <c r="A10" s="58" t="s">
        <v>4</v>
      </c>
      <c r="B10" s="58"/>
      <c r="C10" s="58"/>
      <c r="D10" s="58"/>
      <c r="E10" s="58"/>
      <c r="F10" s="58"/>
      <c r="G10" s="58"/>
      <c r="H10" s="58"/>
    </row>
    <row r="11" spans="1:8">
      <c r="A11" s="59" t="s">
        <v>43</v>
      </c>
      <c r="B11" s="19" t="s">
        <v>5</v>
      </c>
      <c r="C11" s="7">
        <v>4.8</v>
      </c>
      <c r="D11" s="14">
        <v>5.8</v>
      </c>
      <c r="E11" s="7">
        <v>3.8</v>
      </c>
      <c r="F11" s="7">
        <v>4</v>
      </c>
      <c r="G11" s="7">
        <v>3</v>
      </c>
      <c r="H11" s="8">
        <f>SUM(C11:G11)</f>
        <v>21.4</v>
      </c>
    </row>
    <row r="12" spans="1:8">
      <c r="A12" s="59"/>
      <c r="B12" s="19" t="s">
        <v>6</v>
      </c>
      <c r="C12" s="7">
        <v>2.8</v>
      </c>
      <c r="D12" s="14">
        <v>2.8</v>
      </c>
      <c r="E12" s="7">
        <v>1.8</v>
      </c>
      <c r="F12" s="7">
        <v>2</v>
      </c>
      <c r="G12" s="7">
        <v>3</v>
      </c>
      <c r="H12" s="8">
        <f t="shared" ref="H12:H39" si="0">SUM(C12:G12)</f>
        <v>12.399999999999999</v>
      </c>
    </row>
    <row r="13" spans="1:8">
      <c r="A13" s="59" t="s">
        <v>44</v>
      </c>
      <c r="B13" s="19" t="s">
        <v>46</v>
      </c>
      <c r="C13" s="7">
        <v>0.2</v>
      </c>
      <c r="D13" s="14">
        <v>0.2</v>
      </c>
      <c r="E13" s="7">
        <v>0.2</v>
      </c>
      <c r="F13" s="7"/>
      <c r="G13" s="7"/>
      <c r="H13" s="8">
        <v>0.6</v>
      </c>
    </row>
    <row r="14" spans="1:8">
      <c r="A14" s="59"/>
      <c r="B14" s="19" t="s">
        <v>47</v>
      </c>
      <c r="C14" s="7">
        <v>0.2</v>
      </c>
      <c r="D14" s="14">
        <v>0.2</v>
      </c>
      <c r="E14" s="7">
        <v>0.2</v>
      </c>
      <c r="F14" s="7"/>
      <c r="G14" s="7"/>
      <c r="H14" s="8">
        <v>0.6</v>
      </c>
    </row>
    <row r="15" spans="1:8">
      <c r="A15" s="60" t="s">
        <v>45</v>
      </c>
      <c r="B15" s="19" t="s">
        <v>28</v>
      </c>
      <c r="C15" s="14">
        <v>3</v>
      </c>
      <c r="D15" s="14">
        <v>3</v>
      </c>
      <c r="E15" s="7">
        <v>3</v>
      </c>
      <c r="F15" s="7">
        <v>3</v>
      </c>
      <c r="G15" s="7">
        <v>3</v>
      </c>
      <c r="H15" s="8">
        <f t="shared" ref="H15" si="1">SUM(C15:G15)</f>
        <v>15</v>
      </c>
    </row>
    <row r="16" spans="1:8">
      <c r="A16" s="61"/>
      <c r="B16" s="19" t="s">
        <v>48</v>
      </c>
      <c r="C16" s="14"/>
      <c r="D16" s="14"/>
      <c r="E16" s="7"/>
      <c r="F16" s="7"/>
      <c r="G16" s="7"/>
      <c r="H16" s="8"/>
    </row>
    <row r="17" spans="1:8">
      <c r="A17" s="62" t="s">
        <v>8</v>
      </c>
      <c r="B17" s="32" t="s">
        <v>71</v>
      </c>
      <c r="C17" s="14">
        <v>2</v>
      </c>
      <c r="D17" s="14">
        <v>2</v>
      </c>
      <c r="E17" s="7">
        <v>2</v>
      </c>
      <c r="F17" s="7">
        <v>2</v>
      </c>
      <c r="G17" s="7">
        <v>3</v>
      </c>
      <c r="H17" s="8">
        <f t="shared" ref="H17:H19" si="2">SUM(C17:G17)</f>
        <v>11</v>
      </c>
    </row>
    <row r="18" spans="1:8">
      <c r="A18" s="62"/>
      <c r="B18" s="10" t="s">
        <v>72</v>
      </c>
      <c r="C18" s="15"/>
      <c r="D18" s="14">
        <v>1</v>
      </c>
      <c r="E18" s="7">
        <v>1</v>
      </c>
      <c r="F18" s="7">
        <v>1</v>
      </c>
      <c r="G18" s="7">
        <v>1</v>
      </c>
      <c r="H18" s="8">
        <f t="shared" si="2"/>
        <v>4</v>
      </c>
    </row>
    <row r="19" spans="1:8">
      <c r="A19" s="62"/>
      <c r="B19" s="10" t="s">
        <v>33</v>
      </c>
      <c r="C19" s="14">
        <v>1</v>
      </c>
      <c r="D19" s="14">
        <v>1</v>
      </c>
      <c r="E19" s="7">
        <v>2</v>
      </c>
      <c r="F19" s="7">
        <v>2</v>
      </c>
      <c r="G19" s="7">
        <v>2</v>
      </c>
      <c r="H19" s="8">
        <f t="shared" si="2"/>
        <v>8</v>
      </c>
    </row>
    <row r="20" spans="1:8">
      <c r="A20" s="55" t="s">
        <v>7</v>
      </c>
      <c r="B20" s="9" t="s">
        <v>29</v>
      </c>
      <c r="C20" s="14">
        <v>5</v>
      </c>
      <c r="D20" s="14">
        <v>5</v>
      </c>
      <c r="E20" s="7"/>
      <c r="F20" s="7"/>
      <c r="G20" s="7"/>
      <c r="H20" s="8">
        <f t="shared" si="0"/>
        <v>10</v>
      </c>
    </row>
    <row r="21" spans="1:8">
      <c r="A21" s="55"/>
      <c r="B21" s="9" t="s">
        <v>30</v>
      </c>
      <c r="C21" s="14"/>
      <c r="D21" s="14"/>
      <c r="E21" s="7">
        <v>3</v>
      </c>
      <c r="F21" s="7">
        <v>4</v>
      </c>
      <c r="G21" s="7">
        <v>3</v>
      </c>
      <c r="H21" s="8">
        <f t="shared" si="0"/>
        <v>10</v>
      </c>
    </row>
    <row r="22" spans="1:8">
      <c r="A22" s="55"/>
      <c r="B22" s="9" t="s">
        <v>31</v>
      </c>
      <c r="C22" s="14"/>
      <c r="D22" s="14"/>
      <c r="E22" s="7">
        <v>2</v>
      </c>
      <c r="F22" s="7">
        <v>2</v>
      </c>
      <c r="G22" s="7">
        <v>2</v>
      </c>
      <c r="H22" s="8">
        <f t="shared" si="0"/>
        <v>6</v>
      </c>
    </row>
    <row r="23" spans="1:8">
      <c r="A23" s="55"/>
      <c r="B23" s="9" t="s">
        <v>32</v>
      </c>
      <c r="C23" s="14">
        <v>1</v>
      </c>
      <c r="D23" s="14">
        <v>1</v>
      </c>
      <c r="E23" s="7">
        <v>1</v>
      </c>
      <c r="F23" s="7">
        <v>1</v>
      </c>
      <c r="G23" s="7">
        <v>1</v>
      </c>
      <c r="H23" s="8">
        <f t="shared" si="0"/>
        <v>5</v>
      </c>
    </row>
    <row r="24" spans="1:8" ht="39">
      <c r="A24" s="5" t="s">
        <v>11</v>
      </c>
      <c r="B24" s="4"/>
      <c r="C24" s="14"/>
      <c r="D24" s="14"/>
      <c r="E24" s="7"/>
      <c r="F24" s="7"/>
      <c r="G24" s="7"/>
      <c r="H24" s="8"/>
    </row>
    <row r="25" spans="1:8" ht="15.75" customHeight="1">
      <c r="A25" s="48" t="s">
        <v>12</v>
      </c>
      <c r="B25" s="11" t="s">
        <v>73</v>
      </c>
      <c r="C25" s="14"/>
      <c r="D25" s="14"/>
      <c r="E25" s="7">
        <v>2</v>
      </c>
      <c r="F25" s="7">
        <v>2</v>
      </c>
      <c r="G25" s="7">
        <v>3</v>
      </c>
      <c r="H25" s="8">
        <f t="shared" si="0"/>
        <v>7</v>
      </c>
    </row>
    <row r="26" spans="1:8">
      <c r="A26" s="48"/>
      <c r="B26" s="11" t="s">
        <v>74</v>
      </c>
      <c r="C26" s="14"/>
      <c r="D26" s="14"/>
      <c r="E26" s="7"/>
      <c r="F26" s="7">
        <v>2</v>
      </c>
      <c r="G26" s="7">
        <v>2</v>
      </c>
      <c r="H26" s="8">
        <f t="shared" si="0"/>
        <v>4</v>
      </c>
    </row>
    <row r="27" spans="1:8">
      <c r="A27" s="48"/>
      <c r="B27" s="11" t="s">
        <v>75</v>
      </c>
      <c r="C27" s="14">
        <v>1</v>
      </c>
      <c r="D27" s="14">
        <v>1</v>
      </c>
      <c r="E27" s="7">
        <v>2</v>
      </c>
      <c r="F27" s="7">
        <v>2</v>
      </c>
      <c r="G27" s="7">
        <v>2</v>
      </c>
      <c r="H27" s="8">
        <f t="shared" si="0"/>
        <v>8</v>
      </c>
    </row>
    <row r="28" spans="1:8">
      <c r="A28" s="44" t="s">
        <v>16</v>
      </c>
      <c r="B28" s="35" t="s">
        <v>76</v>
      </c>
      <c r="C28" s="14">
        <v>1</v>
      </c>
      <c r="D28" s="14">
        <v>1</v>
      </c>
      <c r="E28" s="7">
        <v>1</v>
      </c>
      <c r="F28" s="7"/>
      <c r="G28" s="7"/>
      <c r="H28" s="8">
        <f t="shared" si="0"/>
        <v>3</v>
      </c>
    </row>
    <row r="29" spans="1:8">
      <c r="A29" s="44"/>
      <c r="B29" s="35" t="s">
        <v>77</v>
      </c>
      <c r="C29" s="14">
        <v>1</v>
      </c>
      <c r="D29" s="14">
        <v>1</v>
      </c>
      <c r="E29" s="7">
        <v>1</v>
      </c>
      <c r="F29" s="7"/>
      <c r="G29" s="7"/>
      <c r="H29" s="8">
        <f t="shared" si="0"/>
        <v>3</v>
      </c>
    </row>
    <row r="30" spans="1:8">
      <c r="A30" s="4" t="s">
        <v>17</v>
      </c>
      <c r="B30" s="4" t="s">
        <v>17</v>
      </c>
      <c r="C30" s="14">
        <v>2</v>
      </c>
      <c r="D30" s="14">
        <v>2</v>
      </c>
      <c r="E30" s="7">
        <v>2</v>
      </c>
      <c r="F30" s="7">
        <v>1</v>
      </c>
      <c r="G30" s="7"/>
      <c r="H30" s="8">
        <f t="shared" si="0"/>
        <v>7</v>
      </c>
    </row>
    <row r="31" spans="1:8" ht="19.5" customHeight="1">
      <c r="A31" s="45" t="s">
        <v>18</v>
      </c>
      <c r="B31" s="9" t="s">
        <v>19</v>
      </c>
      <c r="C31" s="14">
        <v>1</v>
      </c>
      <c r="D31" s="14"/>
      <c r="E31" s="7">
        <v>1</v>
      </c>
      <c r="F31" s="7">
        <v>1</v>
      </c>
      <c r="G31" s="7">
        <v>1</v>
      </c>
      <c r="H31" s="8">
        <f t="shared" si="0"/>
        <v>4</v>
      </c>
    </row>
    <row r="32" spans="1:8" ht="21.75" customHeight="1">
      <c r="A32" s="45"/>
      <c r="B32" s="9" t="s">
        <v>20</v>
      </c>
      <c r="C32" s="14">
        <v>2</v>
      </c>
      <c r="D32" s="14">
        <v>2</v>
      </c>
      <c r="E32" s="7">
        <v>2</v>
      </c>
      <c r="F32" s="7">
        <v>2</v>
      </c>
      <c r="G32" s="7">
        <v>2</v>
      </c>
      <c r="H32" s="8">
        <f t="shared" si="0"/>
        <v>10</v>
      </c>
    </row>
    <row r="33" spans="1:8" ht="14.25" customHeight="1">
      <c r="A33" s="4" t="s">
        <v>21</v>
      </c>
      <c r="B33" s="4"/>
      <c r="C33" s="14">
        <f>SUM(C11:C32)</f>
        <v>28</v>
      </c>
      <c r="D33" s="14">
        <f t="shared" ref="D33:G33" si="3">SUM(D11:D32)</f>
        <v>29</v>
      </c>
      <c r="E33" s="7">
        <f t="shared" si="3"/>
        <v>31</v>
      </c>
      <c r="F33" s="7">
        <f t="shared" si="3"/>
        <v>31</v>
      </c>
      <c r="G33" s="7">
        <f t="shared" si="3"/>
        <v>31</v>
      </c>
      <c r="H33" s="8">
        <f t="shared" si="0"/>
        <v>150</v>
      </c>
    </row>
    <row r="34" spans="1:8" ht="24.75" customHeight="1">
      <c r="A34" s="56" t="s">
        <v>22</v>
      </c>
      <c r="B34" s="57"/>
      <c r="C34" s="14"/>
      <c r="D34" s="14"/>
      <c r="E34" s="7"/>
      <c r="F34" s="7"/>
      <c r="G34" s="7" t="s">
        <v>38</v>
      </c>
      <c r="H34" s="8" t="s">
        <v>38</v>
      </c>
    </row>
    <row r="35" spans="1:8">
      <c r="A35" s="46" t="s">
        <v>25</v>
      </c>
      <c r="B35" s="12" t="s">
        <v>34</v>
      </c>
      <c r="C35" s="16">
        <v>1</v>
      </c>
      <c r="D35" s="16">
        <v>1</v>
      </c>
      <c r="E35" s="22">
        <v>1</v>
      </c>
      <c r="F35" s="22">
        <v>1</v>
      </c>
      <c r="G35" s="22">
        <v>1</v>
      </c>
      <c r="H35" s="8">
        <f t="shared" si="0"/>
        <v>5</v>
      </c>
    </row>
    <row r="36" spans="1:8" ht="30.75" customHeight="1">
      <c r="A36" s="46"/>
      <c r="B36" s="13" t="s">
        <v>49</v>
      </c>
      <c r="C36" s="14"/>
      <c r="D36" s="14"/>
      <c r="E36" s="7"/>
      <c r="F36" s="7">
        <v>1</v>
      </c>
      <c r="G36" s="7">
        <v>1</v>
      </c>
      <c r="H36" s="8">
        <f t="shared" si="0"/>
        <v>2</v>
      </c>
    </row>
    <row r="37" spans="1:8">
      <c r="A37" s="46"/>
      <c r="B37" s="12" t="s">
        <v>50</v>
      </c>
      <c r="C37" s="14"/>
      <c r="D37" s="14"/>
      <c r="E37" s="7"/>
      <c r="F37" s="7"/>
      <c r="G37" s="7"/>
      <c r="H37" s="8">
        <f t="shared" si="0"/>
        <v>0</v>
      </c>
    </row>
    <row r="38" spans="1:8" ht="27.75" customHeight="1">
      <c r="A38" s="47" t="s">
        <v>26</v>
      </c>
      <c r="B38" s="6" t="s">
        <v>23</v>
      </c>
      <c r="C38" s="34"/>
      <c r="D38" s="14"/>
      <c r="E38" s="7"/>
      <c r="F38" s="7"/>
      <c r="G38" s="7"/>
      <c r="H38" s="8">
        <f t="shared" si="0"/>
        <v>0</v>
      </c>
    </row>
    <row r="39" spans="1:8" ht="27.75" customHeight="1">
      <c r="A39" s="47"/>
      <c r="B39" s="6" t="s">
        <v>24</v>
      </c>
      <c r="C39" s="34">
        <v>29</v>
      </c>
      <c r="D39" s="14">
        <v>30</v>
      </c>
      <c r="E39" s="7">
        <v>32</v>
      </c>
      <c r="F39" s="7">
        <v>33</v>
      </c>
      <c r="G39" s="7">
        <f>G33+G35+G36+G37</f>
        <v>33</v>
      </c>
      <c r="H39" s="8">
        <f t="shared" si="0"/>
        <v>157</v>
      </c>
    </row>
    <row r="40" spans="1:8" ht="20.25" customHeight="1">
      <c r="B40" s="3"/>
    </row>
    <row r="41" spans="1:8">
      <c r="A41" s="3" t="s">
        <v>42</v>
      </c>
      <c r="B41" s="3"/>
      <c r="F41" s="42" t="s">
        <v>80</v>
      </c>
    </row>
    <row r="42" spans="1:8">
      <c r="B42" s="3"/>
    </row>
    <row r="43" spans="1:8">
      <c r="B43" s="3"/>
    </row>
    <row r="44" spans="1:8">
      <c r="B44" s="3"/>
    </row>
    <row r="45" spans="1:8">
      <c r="B45" s="3"/>
    </row>
    <row r="46" spans="1:8">
      <c r="B46" s="3"/>
    </row>
    <row r="47" spans="1:8">
      <c r="B47" s="3"/>
    </row>
    <row r="48" spans="1:8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</sheetData>
  <mergeCells count="17">
    <mergeCell ref="A28:A29"/>
    <mergeCell ref="A31:A32"/>
    <mergeCell ref="A35:A37"/>
    <mergeCell ref="A38:A39"/>
    <mergeCell ref="A34:B34"/>
    <mergeCell ref="A25:A27"/>
    <mergeCell ref="B6:E6"/>
    <mergeCell ref="A7:H7"/>
    <mergeCell ref="A8:A9"/>
    <mergeCell ref="B8:B9"/>
    <mergeCell ref="C8:H8"/>
    <mergeCell ref="A10:H10"/>
    <mergeCell ref="A11:A12"/>
    <mergeCell ref="A13:A14"/>
    <mergeCell ref="A15:A16"/>
    <mergeCell ref="A17:A19"/>
    <mergeCell ref="A20:A23"/>
  </mergeCells>
  <pageMargins left="0.39" right="0.28999999999999998" top="0.51" bottom="0.48" header="0.27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topLeftCell="A32" workbookViewId="0">
      <selection activeCell="B52" sqref="B52"/>
    </sheetView>
  </sheetViews>
  <sheetFormatPr defaultRowHeight="16.5"/>
  <cols>
    <col min="1" max="1" width="19.140625" style="3" customWidth="1"/>
    <col min="2" max="2" width="25.42578125" style="26" customWidth="1"/>
    <col min="3" max="6" width="7.7109375" style="26" customWidth="1"/>
    <col min="7" max="7" width="9.140625" style="26"/>
    <col min="8" max="16384" width="9.140625" style="1"/>
  </cols>
  <sheetData>
    <row r="1" spans="1:7" ht="11.25" customHeight="1">
      <c r="E1" s="18" t="s">
        <v>96</v>
      </c>
    </row>
    <row r="2" spans="1:7" ht="11.25" customHeight="1">
      <c r="E2" s="17" t="s">
        <v>40</v>
      </c>
    </row>
    <row r="3" spans="1:7" ht="11.25" customHeight="1">
      <c r="E3" s="17" t="s">
        <v>41</v>
      </c>
    </row>
    <row r="4" spans="1:7" ht="11.25" customHeight="1">
      <c r="E4" s="24" t="s">
        <v>81</v>
      </c>
    </row>
    <row r="5" spans="1:7" ht="11.25" customHeight="1">
      <c r="C5" s="2"/>
      <c r="E5" s="17" t="s">
        <v>82</v>
      </c>
    </row>
    <row r="6" spans="1:7">
      <c r="B6" s="49" t="s">
        <v>27</v>
      </c>
      <c r="C6" s="49"/>
      <c r="D6" s="49"/>
      <c r="E6" s="49"/>
    </row>
    <row r="7" spans="1:7" ht="42.75" customHeight="1">
      <c r="A7" s="74" t="s">
        <v>88</v>
      </c>
      <c r="B7" s="75"/>
      <c r="C7" s="75"/>
      <c r="D7" s="75"/>
      <c r="E7" s="75"/>
      <c r="F7" s="75"/>
      <c r="G7" s="75"/>
    </row>
    <row r="8" spans="1:7">
      <c r="A8" s="51" t="s">
        <v>1</v>
      </c>
      <c r="B8" s="63" t="s">
        <v>0</v>
      </c>
      <c r="C8" s="54" t="s">
        <v>3</v>
      </c>
      <c r="D8" s="54"/>
      <c r="E8" s="54"/>
      <c r="F8" s="54"/>
      <c r="G8" s="54"/>
    </row>
    <row r="9" spans="1:7">
      <c r="A9" s="51"/>
      <c r="B9" s="63"/>
      <c r="C9" s="76">
        <v>10</v>
      </c>
      <c r="D9" s="77"/>
      <c r="E9" s="76">
        <v>11</v>
      </c>
      <c r="F9" s="77"/>
      <c r="G9" s="27"/>
    </row>
    <row r="10" spans="1:7">
      <c r="A10" s="51"/>
      <c r="B10" s="63"/>
      <c r="C10" s="20" t="s">
        <v>54</v>
      </c>
      <c r="D10" s="20" t="s">
        <v>55</v>
      </c>
      <c r="E10" s="20" t="s">
        <v>54</v>
      </c>
      <c r="F10" s="20" t="s">
        <v>55</v>
      </c>
      <c r="G10" s="7" t="s">
        <v>2</v>
      </c>
    </row>
    <row r="11" spans="1:7" ht="14.25" customHeight="1">
      <c r="A11" s="58" t="s">
        <v>4</v>
      </c>
      <c r="B11" s="58"/>
      <c r="C11" s="58"/>
      <c r="D11" s="58"/>
      <c r="E11" s="58"/>
      <c r="F11" s="58"/>
      <c r="G11" s="58"/>
    </row>
    <row r="12" spans="1:7">
      <c r="A12" s="59" t="s">
        <v>43</v>
      </c>
      <c r="B12" s="19" t="s">
        <v>5</v>
      </c>
      <c r="C12" s="7">
        <v>2</v>
      </c>
      <c r="D12" s="7"/>
      <c r="E12" s="14">
        <v>2</v>
      </c>
      <c r="F12" s="14"/>
      <c r="G12" s="8">
        <f>SUM(C12:F12)</f>
        <v>4</v>
      </c>
    </row>
    <row r="13" spans="1:7">
      <c r="A13" s="59"/>
      <c r="B13" s="19" t="s">
        <v>6</v>
      </c>
      <c r="C13" s="7">
        <v>3</v>
      </c>
      <c r="D13" s="7"/>
      <c r="E13" s="14">
        <v>3</v>
      </c>
      <c r="F13" s="14"/>
      <c r="G13" s="8">
        <f>SUM(C13:F13)</f>
        <v>6</v>
      </c>
    </row>
    <row r="14" spans="1:7">
      <c r="A14" s="59" t="s">
        <v>78</v>
      </c>
      <c r="B14" s="19" t="s">
        <v>46</v>
      </c>
      <c r="C14" s="7"/>
      <c r="D14" s="7"/>
      <c r="E14" s="14"/>
      <c r="F14" s="14"/>
      <c r="G14" s="8">
        <f t="shared" ref="G14:G42" si="0">SUM(C14:F14)</f>
        <v>0</v>
      </c>
    </row>
    <row r="15" spans="1:7">
      <c r="A15" s="59"/>
      <c r="B15" s="19" t="s">
        <v>47</v>
      </c>
      <c r="C15" s="7"/>
      <c r="D15" s="7"/>
      <c r="E15" s="14"/>
      <c r="F15" s="14"/>
      <c r="G15" s="8">
        <f t="shared" si="0"/>
        <v>0</v>
      </c>
    </row>
    <row r="16" spans="1:7">
      <c r="A16" s="60" t="s">
        <v>45</v>
      </c>
      <c r="B16" s="19" t="s">
        <v>28</v>
      </c>
      <c r="C16" s="7">
        <v>3</v>
      </c>
      <c r="D16" s="7"/>
      <c r="E16" s="14">
        <v>3</v>
      </c>
      <c r="F16" s="14"/>
      <c r="G16" s="8">
        <f t="shared" si="0"/>
        <v>6</v>
      </c>
    </row>
    <row r="17" spans="1:7">
      <c r="A17" s="61"/>
      <c r="B17" s="19" t="s">
        <v>48</v>
      </c>
      <c r="C17" s="7"/>
      <c r="D17" s="7"/>
      <c r="E17" s="14"/>
      <c r="F17" s="14"/>
      <c r="G17" s="8">
        <f t="shared" si="0"/>
        <v>0</v>
      </c>
    </row>
    <row r="18" spans="1:7">
      <c r="A18" s="62" t="s">
        <v>58</v>
      </c>
      <c r="B18" s="10" t="s">
        <v>9</v>
      </c>
      <c r="C18" s="7">
        <v>2</v>
      </c>
      <c r="D18" s="7"/>
      <c r="E18" s="14">
        <v>2</v>
      </c>
      <c r="F18" s="14"/>
      <c r="G18" s="8">
        <f t="shared" si="0"/>
        <v>4</v>
      </c>
    </row>
    <row r="19" spans="1:7">
      <c r="A19" s="62"/>
      <c r="B19" s="10" t="s">
        <v>52</v>
      </c>
      <c r="C19" s="23">
        <v>2</v>
      </c>
      <c r="D19" s="7"/>
      <c r="E19" s="14">
        <v>2</v>
      </c>
      <c r="F19" s="14"/>
      <c r="G19" s="8">
        <f t="shared" si="0"/>
        <v>4</v>
      </c>
    </row>
    <row r="20" spans="1:7">
      <c r="A20" s="62"/>
      <c r="B20" s="10" t="s">
        <v>10</v>
      </c>
      <c r="C20" s="23">
        <v>1</v>
      </c>
      <c r="D20" s="7"/>
      <c r="E20" s="14">
        <v>1</v>
      </c>
      <c r="F20" s="14"/>
      <c r="G20" s="8">
        <v>2</v>
      </c>
    </row>
    <row r="21" spans="1:7">
      <c r="A21" s="62"/>
      <c r="B21" s="10" t="s">
        <v>53</v>
      </c>
      <c r="C21" s="21">
        <v>1</v>
      </c>
      <c r="D21" s="7" t="s">
        <v>38</v>
      </c>
      <c r="E21" s="14" t="s">
        <v>38</v>
      </c>
      <c r="F21" s="14" t="s">
        <v>38</v>
      </c>
      <c r="G21" s="8">
        <f t="shared" si="0"/>
        <v>1</v>
      </c>
    </row>
    <row r="22" spans="1:7">
      <c r="A22" s="62"/>
      <c r="B22" s="10" t="s">
        <v>51</v>
      </c>
      <c r="C22" s="21">
        <v>1</v>
      </c>
      <c r="D22" s="7" t="s">
        <v>38</v>
      </c>
      <c r="E22" s="14" t="s">
        <v>38</v>
      </c>
      <c r="F22" s="14" t="s">
        <v>38</v>
      </c>
      <c r="G22" s="8">
        <f t="shared" si="0"/>
        <v>1</v>
      </c>
    </row>
    <row r="23" spans="1:7">
      <c r="A23" s="62"/>
      <c r="B23" s="10" t="s">
        <v>59</v>
      </c>
      <c r="C23" s="7" t="s">
        <v>38</v>
      </c>
      <c r="D23" s="7"/>
      <c r="E23" s="14" t="s">
        <v>38</v>
      </c>
      <c r="F23" s="14"/>
      <c r="G23" s="8">
        <f t="shared" si="0"/>
        <v>0</v>
      </c>
    </row>
    <row r="24" spans="1:7">
      <c r="A24" s="55" t="s">
        <v>7</v>
      </c>
      <c r="B24" s="9" t="s">
        <v>29</v>
      </c>
      <c r="C24" s="7"/>
      <c r="D24" s="7">
        <v>6</v>
      </c>
      <c r="E24" s="14"/>
      <c r="F24" s="14">
        <v>6</v>
      </c>
      <c r="G24" s="8">
        <f t="shared" si="0"/>
        <v>12</v>
      </c>
    </row>
    <row r="25" spans="1:7">
      <c r="A25" s="55"/>
      <c r="B25" s="9" t="s">
        <v>32</v>
      </c>
      <c r="C25" s="7">
        <v>1</v>
      </c>
      <c r="D25" s="7"/>
      <c r="E25" s="14">
        <v>1</v>
      </c>
      <c r="F25" s="14"/>
      <c r="G25" s="8">
        <f t="shared" si="0"/>
        <v>2</v>
      </c>
    </row>
    <row r="26" spans="1:7" ht="15.75" customHeight="1">
      <c r="A26" s="48" t="s">
        <v>12</v>
      </c>
      <c r="B26" s="11" t="s">
        <v>13</v>
      </c>
      <c r="C26" s="7">
        <v>2</v>
      </c>
      <c r="D26" s="7"/>
      <c r="E26" s="14">
        <v>2</v>
      </c>
      <c r="F26" s="14"/>
      <c r="G26" s="8">
        <f t="shared" si="0"/>
        <v>4</v>
      </c>
    </row>
    <row r="27" spans="1:7">
      <c r="A27" s="48"/>
      <c r="B27" s="11" t="s">
        <v>14</v>
      </c>
      <c r="C27" s="7"/>
      <c r="D27" s="7">
        <v>3</v>
      </c>
      <c r="E27" s="14"/>
      <c r="F27" s="14">
        <v>3</v>
      </c>
      <c r="G27" s="8">
        <f t="shared" si="0"/>
        <v>6</v>
      </c>
    </row>
    <row r="28" spans="1:7">
      <c r="A28" s="48"/>
      <c r="B28" s="11" t="s">
        <v>15</v>
      </c>
      <c r="C28" s="7"/>
      <c r="D28" s="7">
        <v>3</v>
      </c>
      <c r="E28" s="14"/>
      <c r="F28" s="14">
        <v>3</v>
      </c>
      <c r="G28" s="8">
        <f t="shared" si="0"/>
        <v>6</v>
      </c>
    </row>
    <row r="29" spans="1:7">
      <c r="A29" s="48"/>
      <c r="B29" s="11" t="s">
        <v>56</v>
      </c>
      <c r="C29" s="7"/>
      <c r="D29" s="7"/>
      <c r="E29" s="14">
        <v>1</v>
      </c>
      <c r="F29" s="14"/>
      <c r="G29" s="8">
        <v>1</v>
      </c>
    </row>
    <row r="30" spans="1:7" ht="16.5" customHeight="1">
      <c r="A30" s="45" t="s">
        <v>18</v>
      </c>
      <c r="B30" s="9" t="s">
        <v>19</v>
      </c>
      <c r="C30" s="7">
        <v>1</v>
      </c>
      <c r="D30" s="7"/>
      <c r="E30" s="14">
        <v>1</v>
      </c>
      <c r="F30" s="14"/>
      <c r="G30" s="8">
        <f t="shared" si="0"/>
        <v>2</v>
      </c>
    </row>
    <row r="31" spans="1:7" ht="16.5" customHeight="1">
      <c r="A31" s="45"/>
      <c r="B31" s="9" t="s">
        <v>20</v>
      </c>
      <c r="C31" s="7">
        <v>2</v>
      </c>
      <c r="D31" s="7"/>
      <c r="E31" s="14">
        <v>2</v>
      </c>
      <c r="F31" s="14"/>
      <c r="G31" s="8">
        <f t="shared" si="0"/>
        <v>4</v>
      </c>
    </row>
    <row r="32" spans="1:7" ht="16.5" customHeight="1">
      <c r="A32" s="45"/>
      <c r="B32" s="9" t="s">
        <v>61</v>
      </c>
      <c r="C32" s="7" t="s">
        <v>38</v>
      </c>
      <c r="D32" s="7"/>
      <c r="E32" s="14" t="s">
        <v>38</v>
      </c>
      <c r="F32" s="14"/>
      <c r="G32" s="8">
        <f t="shared" si="0"/>
        <v>0</v>
      </c>
    </row>
    <row r="33" spans="1:7" ht="14.25" customHeight="1">
      <c r="A33" s="4" t="s">
        <v>21</v>
      </c>
      <c r="B33" s="4"/>
      <c r="C33" s="7">
        <f>SUM(C12:C32)</f>
        <v>21</v>
      </c>
      <c r="D33" s="7">
        <f t="shared" ref="D33:F33" si="1">SUM(D12:D31)</f>
        <v>12</v>
      </c>
      <c r="E33" s="14">
        <f>SUM(E12:E32)</f>
        <v>20</v>
      </c>
      <c r="F33" s="14">
        <f t="shared" si="1"/>
        <v>12</v>
      </c>
      <c r="G33" s="41">
        <f>SUM(G12:G32)</f>
        <v>65</v>
      </c>
    </row>
    <row r="34" spans="1:7" ht="18" customHeight="1">
      <c r="A34" s="68" t="s">
        <v>22</v>
      </c>
      <c r="B34" s="69"/>
      <c r="C34" s="69"/>
      <c r="D34" s="69"/>
      <c r="E34" s="69"/>
      <c r="F34" s="69"/>
      <c r="G34" s="70"/>
    </row>
    <row r="35" spans="1:7" ht="16.5" customHeight="1">
      <c r="A35" s="71"/>
      <c r="B35" s="12" t="s">
        <v>34</v>
      </c>
      <c r="C35" s="22">
        <v>1</v>
      </c>
      <c r="D35" s="22"/>
      <c r="E35" s="16">
        <v>1</v>
      </c>
      <c r="F35" s="16"/>
      <c r="G35" s="8">
        <f t="shared" si="0"/>
        <v>2</v>
      </c>
    </row>
    <row r="36" spans="1:7" ht="19.5" customHeight="1">
      <c r="A36" s="72"/>
      <c r="B36" s="13" t="s">
        <v>62</v>
      </c>
      <c r="C36" s="7">
        <v>1</v>
      </c>
      <c r="D36" s="7"/>
      <c r="E36" s="14">
        <v>1</v>
      </c>
      <c r="F36" s="14"/>
      <c r="G36" s="8">
        <f t="shared" si="0"/>
        <v>2</v>
      </c>
    </row>
    <row r="37" spans="1:7" ht="15" customHeight="1">
      <c r="A37" s="72"/>
      <c r="B37" s="13" t="s">
        <v>65</v>
      </c>
      <c r="C37" s="7" t="s">
        <v>38</v>
      </c>
      <c r="D37" s="7"/>
      <c r="E37" s="14">
        <v>1</v>
      </c>
      <c r="F37" s="14"/>
      <c r="G37" s="8">
        <v>1</v>
      </c>
    </row>
    <row r="38" spans="1:7" ht="15" customHeight="1">
      <c r="A38" s="72"/>
      <c r="B38" s="13" t="s">
        <v>67</v>
      </c>
      <c r="C38" s="7">
        <v>1</v>
      </c>
      <c r="D38" s="7"/>
      <c r="E38" s="14">
        <v>1</v>
      </c>
      <c r="F38" s="14"/>
      <c r="G38" s="8"/>
    </row>
    <row r="39" spans="1:7" ht="15" customHeight="1">
      <c r="A39" s="72"/>
      <c r="B39" s="13" t="s">
        <v>36</v>
      </c>
      <c r="C39" s="7"/>
      <c r="D39" s="7"/>
      <c r="E39" s="14">
        <v>1</v>
      </c>
      <c r="F39" s="14"/>
      <c r="G39" s="8"/>
    </row>
    <row r="40" spans="1:7" ht="27.75" customHeight="1">
      <c r="A40" s="73"/>
      <c r="B40" s="13" t="s">
        <v>79</v>
      </c>
      <c r="C40" s="7">
        <v>1</v>
      </c>
      <c r="D40" s="7"/>
      <c r="E40" s="14" t="s">
        <v>38</v>
      </c>
      <c r="F40" s="14"/>
      <c r="G40" s="8">
        <v>1</v>
      </c>
    </row>
    <row r="41" spans="1:7" ht="18" customHeight="1">
      <c r="A41" s="47" t="s">
        <v>26</v>
      </c>
      <c r="B41" s="6" t="s">
        <v>23</v>
      </c>
      <c r="C41" s="64">
        <f>C33+D33+C35+C36++C40+C38</f>
        <v>37</v>
      </c>
      <c r="D41" s="65"/>
      <c r="E41" s="66">
        <f>E33+F33+E35+E36+E37+E38+E39</f>
        <v>37</v>
      </c>
      <c r="F41" s="67"/>
      <c r="G41" s="41">
        <f t="shared" si="0"/>
        <v>74</v>
      </c>
    </row>
    <row r="42" spans="1:7" ht="18" customHeight="1">
      <c r="A42" s="47"/>
      <c r="B42" s="6" t="s">
        <v>24</v>
      </c>
      <c r="C42" s="27"/>
      <c r="D42" s="27"/>
      <c r="E42" s="14"/>
      <c r="F42" s="14"/>
      <c r="G42" s="8">
        <f t="shared" si="0"/>
        <v>0</v>
      </c>
    </row>
    <row r="43" spans="1:7" ht="12" customHeight="1">
      <c r="B43" s="3"/>
    </row>
    <row r="44" spans="1:7">
      <c r="A44" s="3" t="s">
        <v>42</v>
      </c>
      <c r="B44" s="3"/>
      <c r="F44" s="43" t="s">
        <v>80</v>
      </c>
    </row>
    <row r="45" spans="1:7">
      <c r="B45" s="3"/>
    </row>
    <row r="46" spans="1:7">
      <c r="B46" s="3"/>
    </row>
    <row r="47" spans="1:7">
      <c r="B47" s="3"/>
    </row>
    <row r="48" spans="1:7">
      <c r="B48" s="3"/>
    </row>
    <row r="49" spans="1:2">
      <c r="B49" s="3"/>
    </row>
    <row r="50" spans="1:2">
      <c r="B50" s="3"/>
    </row>
    <row r="51" spans="1:2" s="26" customFormat="1">
      <c r="A51" s="3"/>
      <c r="B51" s="3"/>
    </row>
    <row r="52" spans="1:2" s="26" customFormat="1">
      <c r="A52" s="3"/>
      <c r="B52" s="3"/>
    </row>
    <row r="53" spans="1:2" s="26" customFormat="1">
      <c r="A53" s="3"/>
      <c r="B53" s="3"/>
    </row>
    <row r="54" spans="1:2" s="26" customFormat="1">
      <c r="A54" s="3"/>
      <c r="B54" s="3"/>
    </row>
    <row r="55" spans="1:2" s="26" customFormat="1">
      <c r="A55" s="3"/>
      <c r="B55" s="3"/>
    </row>
    <row r="56" spans="1:2" s="26" customFormat="1">
      <c r="A56" s="3"/>
      <c r="B56" s="3"/>
    </row>
    <row r="57" spans="1:2" s="26" customFormat="1">
      <c r="A57" s="3"/>
      <c r="B57" s="3"/>
    </row>
    <row r="58" spans="1:2" s="26" customFormat="1">
      <c r="A58" s="3"/>
      <c r="B58" s="3"/>
    </row>
    <row r="59" spans="1:2" s="26" customFormat="1">
      <c r="A59" s="3"/>
      <c r="B59" s="3"/>
    </row>
    <row r="60" spans="1:2" s="26" customFormat="1">
      <c r="A60" s="3"/>
      <c r="B60" s="3"/>
    </row>
    <row r="61" spans="1:2" s="26" customFormat="1">
      <c r="A61" s="3"/>
      <c r="B61" s="3"/>
    </row>
    <row r="62" spans="1:2" s="26" customFormat="1">
      <c r="A62" s="3"/>
      <c r="B62" s="3"/>
    </row>
    <row r="63" spans="1:2" s="26" customFormat="1">
      <c r="A63" s="3"/>
      <c r="B63" s="3"/>
    </row>
    <row r="64" spans="1:2" s="26" customFormat="1">
      <c r="A64" s="3"/>
      <c r="B64" s="3"/>
    </row>
    <row r="65" spans="1:2" s="26" customFormat="1">
      <c r="A65" s="3"/>
      <c r="B65" s="3"/>
    </row>
    <row r="66" spans="1:2" s="26" customFormat="1">
      <c r="A66" s="3"/>
      <c r="B66" s="3"/>
    </row>
    <row r="67" spans="1:2" s="26" customFormat="1">
      <c r="A67" s="3"/>
      <c r="B67" s="3"/>
    </row>
    <row r="68" spans="1:2" s="26" customFormat="1">
      <c r="A68" s="3"/>
      <c r="B68" s="3"/>
    </row>
    <row r="69" spans="1:2" s="26" customFormat="1">
      <c r="A69" s="3"/>
      <c r="B69" s="3"/>
    </row>
    <row r="70" spans="1:2" s="26" customFormat="1">
      <c r="A70" s="3"/>
      <c r="B70" s="3"/>
    </row>
    <row r="71" spans="1:2" s="26" customFormat="1">
      <c r="A71" s="3"/>
      <c r="B71" s="3"/>
    </row>
    <row r="72" spans="1:2" s="26" customFormat="1">
      <c r="A72" s="3"/>
      <c r="B72" s="3"/>
    </row>
  </sheetData>
  <mergeCells count="20">
    <mergeCell ref="B6:E6"/>
    <mergeCell ref="A7:G7"/>
    <mergeCell ref="A8:A10"/>
    <mergeCell ref="B8:B10"/>
    <mergeCell ref="C8:G8"/>
    <mergeCell ref="C9:D9"/>
    <mergeCell ref="E9:F9"/>
    <mergeCell ref="A41:A42"/>
    <mergeCell ref="C41:D41"/>
    <mergeCell ref="E41:F41"/>
    <mergeCell ref="A11:G11"/>
    <mergeCell ref="A12:A13"/>
    <mergeCell ref="A14:A15"/>
    <mergeCell ref="A16:A17"/>
    <mergeCell ref="A18:A23"/>
    <mergeCell ref="A24:A25"/>
    <mergeCell ref="A26:A29"/>
    <mergeCell ref="A30:A32"/>
    <mergeCell ref="A34:G34"/>
    <mergeCell ref="A35:A40"/>
  </mergeCells>
  <pageMargins left="0.39" right="0.28999999999999998" top="0.51" bottom="0.48" header="0.27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topLeftCell="A28" workbookViewId="0">
      <selection activeCell="C41" sqref="C41"/>
    </sheetView>
  </sheetViews>
  <sheetFormatPr defaultRowHeight="16.5"/>
  <cols>
    <col min="1" max="1" width="19.140625" style="3" customWidth="1"/>
    <col min="2" max="2" width="25.42578125" style="26" customWidth="1"/>
    <col min="3" max="6" width="7.7109375" style="26" customWidth="1"/>
    <col min="7" max="7" width="9.140625" style="26"/>
    <col min="8" max="16384" width="9.140625" style="1"/>
  </cols>
  <sheetData>
    <row r="1" spans="1:7" ht="11.25" customHeight="1">
      <c r="E1" s="18" t="s">
        <v>95</v>
      </c>
    </row>
    <row r="2" spans="1:7" ht="11.25" customHeight="1">
      <c r="E2" s="17" t="s">
        <v>40</v>
      </c>
    </row>
    <row r="3" spans="1:7" ht="11.25" customHeight="1">
      <c r="A3" s="3" t="s">
        <v>38</v>
      </c>
      <c r="E3" s="17" t="s">
        <v>41</v>
      </c>
    </row>
    <row r="4" spans="1:7" ht="11.25" customHeight="1">
      <c r="E4" s="25" t="s">
        <v>81</v>
      </c>
    </row>
    <row r="5" spans="1:7" ht="11.25" customHeight="1">
      <c r="C5" s="2"/>
      <c r="E5" s="17" t="s">
        <v>82</v>
      </c>
    </row>
    <row r="6" spans="1:7">
      <c r="B6" s="49" t="s">
        <v>27</v>
      </c>
      <c r="C6" s="49"/>
      <c r="D6" s="49"/>
      <c r="E6" s="49"/>
    </row>
    <row r="7" spans="1:7" ht="32.25" customHeight="1">
      <c r="A7" s="81" t="s">
        <v>97</v>
      </c>
      <c r="B7" s="75"/>
      <c r="C7" s="75"/>
      <c r="D7" s="75"/>
      <c r="E7" s="75"/>
      <c r="F7" s="75"/>
      <c r="G7" s="75"/>
    </row>
    <row r="8" spans="1:7" ht="13.5" customHeight="1">
      <c r="A8" s="51" t="s">
        <v>1</v>
      </c>
      <c r="B8" s="63" t="s">
        <v>0</v>
      </c>
      <c r="C8" s="54" t="s">
        <v>3</v>
      </c>
      <c r="D8" s="54"/>
      <c r="E8" s="54"/>
      <c r="F8" s="54"/>
      <c r="G8" s="54"/>
    </row>
    <row r="9" spans="1:7" ht="13.5" customHeight="1">
      <c r="A9" s="51"/>
      <c r="B9" s="63"/>
      <c r="C9" s="76">
        <v>10</v>
      </c>
      <c r="D9" s="77"/>
      <c r="E9" s="76">
        <v>11</v>
      </c>
      <c r="F9" s="77"/>
      <c r="G9" s="27"/>
    </row>
    <row r="10" spans="1:7">
      <c r="A10" s="51"/>
      <c r="B10" s="63"/>
      <c r="C10" s="20" t="s">
        <v>54</v>
      </c>
      <c r="D10" s="20" t="s">
        <v>55</v>
      </c>
      <c r="E10" s="20" t="s">
        <v>54</v>
      </c>
      <c r="F10" s="20" t="s">
        <v>55</v>
      </c>
      <c r="G10" s="7" t="s">
        <v>2</v>
      </c>
    </row>
    <row r="11" spans="1:7" ht="14.25" customHeight="1">
      <c r="A11" s="58" t="s">
        <v>4</v>
      </c>
      <c r="B11" s="58"/>
      <c r="C11" s="58"/>
      <c r="D11" s="58"/>
      <c r="E11" s="58"/>
      <c r="F11" s="58"/>
      <c r="G11" s="58"/>
    </row>
    <row r="12" spans="1:7">
      <c r="A12" s="59" t="s">
        <v>43</v>
      </c>
      <c r="B12" s="19" t="s">
        <v>5</v>
      </c>
      <c r="C12" s="7">
        <v>2</v>
      </c>
      <c r="D12" s="7"/>
      <c r="E12" s="14">
        <v>2</v>
      </c>
      <c r="F12" s="14"/>
      <c r="G12" s="8">
        <f>SUM(C12:F12)</f>
        <v>4</v>
      </c>
    </row>
    <row r="13" spans="1:7">
      <c r="A13" s="59"/>
      <c r="B13" s="19" t="s">
        <v>6</v>
      </c>
      <c r="C13" s="7">
        <v>3</v>
      </c>
      <c r="D13" s="7"/>
      <c r="E13" s="14">
        <v>3</v>
      </c>
      <c r="F13" s="14"/>
      <c r="G13" s="8">
        <f>SUM(C13:F13)</f>
        <v>6</v>
      </c>
    </row>
    <row r="14" spans="1:7">
      <c r="A14" s="59" t="s">
        <v>44</v>
      </c>
      <c r="B14" s="19" t="s">
        <v>46</v>
      </c>
      <c r="C14" s="7"/>
      <c r="D14" s="7"/>
      <c r="E14" s="14"/>
      <c r="F14" s="14"/>
      <c r="G14" s="8">
        <f t="shared" ref="G14:G48" si="0">SUM(C14:F14)</f>
        <v>0</v>
      </c>
    </row>
    <row r="15" spans="1:7">
      <c r="A15" s="59"/>
      <c r="B15" s="19" t="s">
        <v>47</v>
      </c>
      <c r="C15" s="7"/>
      <c r="D15" s="7"/>
      <c r="E15" s="14"/>
      <c r="F15" s="14"/>
      <c r="G15" s="8">
        <f t="shared" si="0"/>
        <v>0</v>
      </c>
    </row>
    <row r="16" spans="1:7">
      <c r="A16" s="60" t="s">
        <v>45</v>
      </c>
      <c r="B16" s="19" t="s">
        <v>28</v>
      </c>
      <c r="C16" s="7">
        <v>3</v>
      </c>
      <c r="D16" s="7"/>
      <c r="E16" s="14">
        <v>3</v>
      </c>
      <c r="F16" s="14"/>
      <c r="G16" s="8">
        <f t="shared" si="0"/>
        <v>6</v>
      </c>
    </row>
    <row r="17" spans="1:7">
      <c r="A17" s="61"/>
      <c r="B17" s="19" t="s">
        <v>48</v>
      </c>
      <c r="C17" s="7"/>
      <c r="D17" s="7"/>
      <c r="E17" s="14"/>
      <c r="F17" s="14"/>
      <c r="G17" s="8">
        <f t="shared" si="0"/>
        <v>0</v>
      </c>
    </row>
    <row r="18" spans="1:7">
      <c r="A18" s="62" t="s">
        <v>58</v>
      </c>
      <c r="B18" s="10" t="s">
        <v>9</v>
      </c>
      <c r="C18" s="7">
        <v>2</v>
      </c>
      <c r="D18" s="7"/>
      <c r="E18" s="14">
        <v>2</v>
      </c>
      <c r="F18" s="14"/>
      <c r="G18" s="8">
        <f t="shared" si="0"/>
        <v>4</v>
      </c>
    </row>
    <row r="19" spans="1:7">
      <c r="A19" s="62"/>
      <c r="B19" s="10" t="s">
        <v>52</v>
      </c>
      <c r="C19" s="23">
        <v>2</v>
      </c>
      <c r="D19" s="7"/>
      <c r="E19" s="14">
        <v>2</v>
      </c>
      <c r="F19" s="14"/>
      <c r="G19" s="8">
        <f t="shared" si="0"/>
        <v>4</v>
      </c>
    </row>
    <row r="20" spans="1:7">
      <c r="A20" s="62"/>
      <c r="B20" s="10" t="s">
        <v>10</v>
      </c>
      <c r="C20" s="23">
        <v>1</v>
      </c>
      <c r="D20" s="7"/>
      <c r="E20" s="14">
        <v>1</v>
      </c>
      <c r="F20" s="14"/>
      <c r="G20" s="8">
        <v>2</v>
      </c>
    </row>
    <row r="21" spans="1:7">
      <c r="A21" s="62"/>
      <c r="B21" s="10" t="s">
        <v>53</v>
      </c>
      <c r="C21" s="21">
        <v>1</v>
      </c>
      <c r="D21" s="7"/>
      <c r="E21" s="14"/>
      <c r="F21" s="14"/>
      <c r="G21" s="8">
        <f t="shared" si="0"/>
        <v>1</v>
      </c>
    </row>
    <row r="22" spans="1:7">
      <c r="A22" s="62"/>
      <c r="B22" s="10" t="s">
        <v>51</v>
      </c>
      <c r="C22" s="21">
        <v>1</v>
      </c>
      <c r="D22" s="7"/>
      <c r="E22" s="14" t="s">
        <v>38</v>
      </c>
      <c r="F22" s="14"/>
      <c r="G22" s="8">
        <f t="shared" si="0"/>
        <v>1</v>
      </c>
    </row>
    <row r="23" spans="1:7">
      <c r="A23" s="62"/>
      <c r="B23" s="10" t="s">
        <v>59</v>
      </c>
      <c r="C23" s="7" t="s">
        <v>38</v>
      </c>
      <c r="D23" s="7"/>
      <c r="E23" s="14" t="s">
        <v>38</v>
      </c>
      <c r="F23" s="14"/>
      <c r="G23" s="8">
        <f t="shared" si="0"/>
        <v>0</v>
      </c>
    </row>
    <row r="24" spans="1:7">
      <c r="A24" s="55" t="s">
        <v>7</v>
      </c>
      <c r="B24" s="9" t="s">
        <v>29</v>
      </c>
      <c r="C24" s="7"/>
      <c r="D24" s="7">
        <v>6</v>
      </c>
      <c r="E24" s="14"/>
      <c r="F24" s="14">
        <v>6</v>
      </c>
      <c r="G24" s="8">
        <f t="shared" si="0"/>
        <v>12</v>
      </c>
    </row>
    <row r="25" spans="1:7">
      <c r="A25" s="55"/>
      <c r="B25" s="9" t="s">
        <v>32</v>
      </c>
      <c r="C25" s="7">
        <v>1</v>
      </c>
      <c r="D25" s="7"/>
      <c r="E25" s="14">
        <v>1</v>
      </c>
      <c r="F25" s="14"/>
      <c r="G25" s="8">
        <f t="shared" si="0"/>
        <v>2</v>
      </c>
    </row>
    <row r="26" spans="1:7" ht="15.75" customHeight="1">
      <c r="A26" s="48" t="s">
        <v>12</v>
      </c>
      <c r="B26" s="11" t="s">
        <v>13</v>
      </c>
      <c r="C26" s="7">
        <v>2</v>
      </c>
      <c r="D26" s="7"/>
      <c r="E26" s="14">
        <v>2</v>
      </c>
      <c r="F26" s="14"/>
      <c r="G26" s="8">
        <f t="shared" si="0"/>
        <v>4</v>
      </c>
    </row>
    <row r="27" spans="1:7">
      <c r="A27" s="48"/>
      <c r="B27" s="11" t="s">
        <v>14</v>
      </c>
      <c r="C27" s="7">
        <v>1</v>
      </c>
      <c r="D27" s="7"/>
      <c r="E27" s="14">
        <v>1</v>
      </c>
      <c r="F27" s="14"/>
      <c r="G27" s="8">
        <f t="shared" si="0"/>
        <v>2</v>
      </c>
    </row>
    <row r="28" spans="1:7">
      <c r="A28" s="48"/>
      <c r="B28" s="11" t="s">
        <v>15</v>
      </c>
      <c r="C28" s="7">
        <v>1</v>
      </c>
      <c r="D28" s="7"/>
      <c r="E28" s="14">
        <v>1</v>
      </c>
      <c r="F28" s="14"/>
      <c r="G28" s="8">
        <f t="shared" si="0"/>
        <v>2</v>
      </c>
    </row>
    <row r="29" spans="1:7">
      <c r="A29" s="48"/>
      <c r="B29" s="11" t="s">
        <v>56</v>
      </c>
      <c r="C29" s="7"/>
      <c r="D29" s="7"/>
      <c r="E29" s="14">
        <v>1</v>
      </c>
      <c r="F29" s="14"/>
      <c r="G29" s="8">
        <v>1</v>
      </c>
    </row>
    <row r="30" spans="1:7">
      <c r="A30" s="48"/>
      <c r="B30" s="11" t="s">
        <v>60</v>
      </c>
      <c r="C30" s="7"/>
      <c r="D30" s="7"/>
      <c r="E30" s="14"/>
      <c r="F30" s="14"/>
      <c r="G30" s="8">
        <f t="shared" si="0"/>
        <v>0</v>
      </c>
    </row>
    <row r="31" spans="1:7" ht="16.5" customHeight="1">
      <c r="A31" s="45" t="s">
        <v>18</v>
      </c>
      <c r="B31" s="9" t="s">
        <v>19</v>
      </c>
      <c r="C31" s="7">
        <v>1</v>
      </c>
      <c r="D31" s="7"/>
      <c r="E31" s="14">
        <v>1</v>
      </c>
      <c r="F31" s="14"/>
      <c r="G31" s="8">
        <f t="shared" si="0"/>
        <v>2</v>
      </c>
    </row>
    <row r="32" spans="1:7" ht="16.5" customHeight="1">
      <c r="A32" s="45"/>
      <c r="B32" s="9" t="s">
        <v>20</v>
      </c>
      <c r="C32" s="7">
        <v>2</v>
      </c>
      <c r="D32" s="7"/>
      <c r="E32" s="14">
        <v>2</v>
      </c>
      <c r="F32" s="14"/>
      <c r="G32" s="8">
        <f t="shared" si="0"/>
        <v>4</v>
      </c>
    </row>
    <row r="33" spans="1:7" ht="16.5" customHeight="1">
      <c r="A33" s="45"/>
      <c r="B33" s="9" t="s">
        <v>57</v>
      </c>
      <c r="C33" s="7"/>
      <c r="D33" s="7"/>
      <c r="E33" s="14">
        <v>1</v>
      </c>
      <c r="F33" s="14"/>
      <c r="G33" s="8">
        <f t="shared" si="0"/>
        <v>1</v>
      </c>
    </row>
    <row r="34" spans="1:7" ht="14.25" customHeight="1">
      <c r="A34" s="4" t="s">
        <v>21</v>
      </c>
      <c r="B34" s="4"/>
      <c r="C34" s="7">
        <f>SUM(C12:C32)</f>
        <v>23</v>
      </c>
      <c r="D34" s="7">
        <f t="shared" ref="D34:F34" si="1">SUM(D12:D32)</f>
        <v>6</v>
      </c>
      <c r="E34" s="7">
        <f>SUM(E12:E33)</f>
        <v>23</v>
      </c>
      <c r="F34" s="7">
        <f t="shared" si="1"/>
        <v>6</v>
      </c>
      <c r="G34" s="41">
        <f>SUM(G12:G33)</f>
        <v>58</v>
      </c>
    </row>
    <row r="35" spans="1:7" ht="12.75" customHeight="1">
      <c r="A35" s="68" t="s">
        <v>22</v>
      </c>
      <c r="B35" s="69"/>
      <c r="C35" s="69"/>
      <c r="D35" s="69"/>
      <c r="E35" s="69"/>
      <c r="F35" s="69"/>
      <c r="G35" s="70"/>
    </row>
    <row r="36" spans="1:7" ht="16.5" customHeight="1">
      <c r="A36" s="78"/>
      <c r="B36" s="12" t="s">
        <v>34</v>
      </c>
      <c r="C36" s="22">
        <v>1</v>
      </c>
      <c r="D36" s="22"/>
      <c r="E36" s="16">
        <v>1</v>
      </c>
      <c r="F36" s="16"/>
      <c r="G36" s="8">
        <f t="shared" si="0"/>
        <v>2</v>
      </c>
    </row>
    <row r="37" spans="1:7" ht="18" customHeight="1">
      <c r="A37" s="79"/>
      <c r="B37" s="13" t="s">
        <v>62</v>
      </c>
      <c r="C37" s="7">
        <v>1</v>
      </c>
      <c r="D37" s="7"/>
      <c r="E37" s="14">
        <v>1</v>
      </c>
      <c r="F37" s="14"/>
      <c r="G37" s="8">
        <f t="shared" si="0"/>
        <v>2</v>
      </c>
    </row>
    <row r="38" spans="1:7" ht="13.5" customHeight="1">
      <c r="A38" s="79"/>
      <c r="B38" s="13" t="s">
        <v>37</v>
      </c>
      <c r="C38" s="7">
        <v>1</v>
      </c>
      <c r="D38" s="7"/>
      <c r="E38" s="14">
        <v>1</v>
      </c>
      <c r="F38" s="14"/>
      <c r="G38" s="8">
        <f t="shared" si="0"/>
        <v>2</v>
      </c>
    </row>
    <row r="39" spans="1:7" ht="13.5" customHeight="1">
      <c r="A39" s="79"/>
      <c r="B39" s="13" t="s">
        <v>35</v>
      </c>
      <c r="C39" s="7" t="s">
        <v>38</v>
      </c>
      <c r="D39" s="7"/>
      <c r="E39" s="14">
        <v>1</v>
      </c>
      <c r="F39" s="14"/>
      <c r="G39" s="8">
        <f t="shared" si="0"/>
        <v>1</v>
      </c>
    </row>
    <row r="40" spans="1:7" ht="13.5" customHeight="1">
      <c r="A40" s="79"/>
      <c r="B40" s="13" t="s">
        <v>63</v>
      </c>
      <c r="C40" s="7">
        <v>1</v>
      </c>
      <c r="D40" s="7"/>
      <c r="E40" s="14"/>
      <c r="F40" s="14"/>
      <c r="G40" s="8">
        <f t="shared" si="0"/>
        <v>1</v>
      </c>
    </row>
    <row r="41" spans="1:7" ht="13.5" customHeight="1">
      <c r="A41" s="79"/>
      <c r="B41" s="13" t="s">
        <v>39</v>
      </c>
      <c r="C41" s="7">
        <v>1</v>
      </c>
      <c r="D41" s="7"/>
      <c r="E41" s="14"/>
      <c r="F41" s="14"/>
      <c r="G41" s="8">
        <f t="shared" si="0"/>
        <v>1</v>
      </c>
    </row>
    <row r="42" spans="1:7" ht="13.5" customHeight="1">
      <c r="A42" s="79"/>
      <c r="B42" s="13" t="s">
        <v>36</v>
      </c>
      <c r="C42" s="7"/>
      <c r="D42" s="7"/>
      <c r="E42" s="14">
        <v>1</v>
      </c>
      <c r="F42" s="14"/>
      <c r="G42" s="8">
        <f t="shared" si="0"/>
        <v>1</v>
      </c>
    </row>
    <row r="43" spans="1:7" ht="13.5" customHeight="1">
      <c r="A43" s="79"/>
      <c r="B43" s="13" t="s">
        <v>64</v>
      </c>
      <c r="C43" s="7">
        <v>1</v>
      </c>
      <c r="D43" s="7"/>
      <c r="E43" s="14">
        <v>1</v>
      </c>
      <c r="F43" s="14"/>
      <c r="G43" s="8">
        <f t="shared" si="0"/>
        <v>2</v>
      </c>
    </row>
    <row r="44" spans="1:7" ht="13.5" customHeight="1">
      <c r="A44" s="79"/>
      <c r="B44" s="13" t="s">
        <v>69</v>
      </c>
      <c r="C44" s="7">
        <v>1</v>
      </c>
      <c r="D44" s="7"/>
      <c r="E44" s="14">
        <v>1</v>
      </c>
      <c r="F44" s="14"/>
      <c r="G44" s="8">
        <f t="shared" si="0"/>
        <v>2</v>
      </c>
    </row>
    <row r="45" spans="1:7" ht="13.5" customHeight="1">
      <c r="A45" s="79"/>
      <c r="B45" s="13" t="s">
        <v>70</v>
      </c>
      <c r="C45" s="7"/>
      <c r="D45" s="7"/>
      <c r="E45" s="14">
        <v>1</v>
      </c>
      <c r="F45" s="14"/>
      <c r="G45" s="8">
        <f t="shared" si="0"/>
        <v>1</v>
      </c>
    </row>
    <row r="46" spans="1:7" ht="13.5" customHeight="1">
      <c r="A46" s="80"/>
      <c r="B46" s="13" t="s">
        <v>66</v>
      </c>
      <c r="C46" s="7">
        <v>1</v>
      </c>
      <c r="D46" s="7"/>
      <c r="E46" s="14"/>
      <c r="F46" s="14"/>
      <c r="G46" s="8">
        <f t="shared" si="0"/>
        <v>1</v>
      </c>
    </row>
    <row r="47" spans="1:7" ht="20.25" customHeight="1">
      <c r="A47" s="47" t="s">
        <v>26</v>
      </c>
      <c r="B47" s="6" t="s">
        <v>23</v>
      </c>
      <c r="C47" s="64">
        <f>C34+C36+C37+C40+C41+C43+C46+D34+C38+C44</f>
        <v>37</v>
      </c>
      <c r="D47" s="65"/>
      <c r="E47" s="66">
        <f xml:space="preserve"> E34+F34+E36+E37+E39+E42+E43+E38+E44+E45</f>
        <v>37</v>
      </c>
      <c r="F47" s="67"/>
      <c r="G47" s="41">
        <f t="shared" si="0"/>
        <v>74</v>
      </c>
    </row>
    <row r="48" spans="1:7" ht="18" customHeight="1">
      <c r="A48" s="47"/>
      <c r="B48" s="6" t="s">
        <v>24</v>
      </c>
      <c r="C48" s="27"/>
      <c r="D48" s="27"/>
      <c r="E48" s="14"/>
      <c r="F48" s="14"/>
      <c r="G48" s="8">
        <f t="shared" si="0"/>
        <v>0</v>
      </c>
    </row>
    <row r="49" spans="1:6" ht="12" customHeight="1">
      <c r="B49" s="3"/>
    </row>
    <row r="50" spans="1:6">
      <c r="A50" s="3" t="s">
        <v>42</v>
      </c>
      <c r="B50" s="3"/>
      <c r="F50" s="43" t="s">
        <v>80</v>
      </c>
    </row>
    <row r="51" spans="1:6">
      <c r="B51" s="3"/>
    </row>
    <row r="52" spans="1:6">
      <c r="B52" s="3"/>
    </row>
    <row r="53" spans="1:6">
      <c r="B53" s="3"/>
    </row>
    <row r="54" spans="1:6">
      <c r="B54" s="3"/>
    </row>
    <row r="55" spans="1:6">
      <c r="B55" s="3"/>
    </row>
    <row r="56" spans="1:6">
      <c r="B56" s="3"/>
    </row>
    <row r="57" spans="1:6" s="26" customFormat="1">
      <c r="A57" s="3"/>
      <c r="B57" s="3"/>
    </row>
    <row r="58" spans="1:6" s="26" customFormat="1">
      <c r="A58" s="3"/>
      <c r="B58" s="3"/>
    </row>
    <row r="59" spans="1:6" s="26" customFormat="1">
      <c r="A59" s="3"/>
      <c r="B59" s="3"/>
    </row>
    <row r="60" spans="1:6" s="26" customFormat="1">
      <c r="A60" s="3"/>
      <c r="B60" s="3"/>
    </row>
    <row r="61" spans="1:6" s="26" customFormat="1">
      <c r="A61" s="3"/>
      <c r="B61" s="3"/>
    </row>
    <row r="62" spans="1:6" s="26" customFormat="1">
      <c r="A62" s="3"/>
      <c r="B62" s="3"/>
    </row>
    <row r="63" spans="1:6" s="26" customFormat="1">
      <c r="A63" s="3"/>
      <c r="B63" s="3"/>
    </row>
    <row r="64" spans="1:6" s="26" customFormat="1">
      <c r="A64" s="3"/>
      <c r="B64" s="3"/>
    </row>
    <row r="65" spans="1:2" s="26" customFormat="1">
      <c r="A65" s="3"/>
      <c r="B65" s="3"/>
    </row>
    <row r="66" spans="1:2" s="26" customFormat="1">
      <c r="A66" s="3"/>
      <c r="B66" s="3"/>
    </row>
    <row r="67" spans="1:2" s="26" customFormat="1">
      <c r="A67" s="3"/>
      <c r="B67" s="3"/>
    </row>
    <row r="68" spans="1:2" s="26" customFormat="1">
      <c r="A68" s="3"/>
      <c r="B68" s="3"/>
    </row>
    <row r="69" spans="1:2" s="26" customFormat="1">
      <c r="A69" s="3"/>
      <c r="B69" s="3"/>
    </row>
    <row r="70" spans="1:2" s="26" customFormat="1">
      <c r="A70" s="3"/>
      <c r="B70" s="3"/>
    </row>
    <row r="71" spans="1:2" s="26" customFormat="1">
      <c r="A71" s="3"/>
      <c r="B71" s="3"/>
    </row>
    <row r="72" spans="1:2" s="26" customFormat="1">
      <c r="A72" s="3"/>
      <c r="B72" s="3"/>
    </row>
    <row r="73" spans="1:2" s="26" customFormat="1">
      <c r="A73" s="3"/>
      <c r="B73" s="3"/>
    </row>
    <row r="74" spans="1:2" s="26" customFormat="1">
      <c r="A74" s="3"/>
      <c r="B74" s="3"/>
    </row>
    <row r="75" spans="1:2" s="26" customFormat="1">
      <c r="A75" s="3"/>
      <c r="B75" s="3"/>
    </row>
    <row r="76" spans="1:2" s="26" customFormat="1">
      <c r="A76" s="3"/>
      <c r="B76" s="3"/>
    </row>
    <row r="77" spans="1:2" s="26" customFormat="1">
      <c r="A77" s="3"/>
      <c r="B77" s="3"/>
    </row>
    <row r="78" spans="1:2" s="26" customFormat="1">
      <c r="A78" s="3"/>
      <c r="B78" s="3"/>
    </row>
  </sheetData>
  <mergeCells count="20">
    <mergeCell ref="B6:E6"/>
    <mergeCell ref="A7:G7"/>
    <mergeCell ref="A8:A10"/>
    <mergeCell ref="B8:B10"/>
    <mergeCell ref="C8:G8"/>
    <mergeCell ref="C9:D9"/>
    <mergeCell ref="E9:F9"/>
    <mergeCell ref="A47:A48"/>
    <mergeCell ref="C47:D47"/>
    <mergeCell ref="E47:F47"/>
    <mergeCell ref="A11:G11"/>
    <mergeCell ref="A12:A13"/>
    <mergeCell ref="A14:A15"/>
    <mergeCell ref="A16:A17"/>
    <mergeCell ref="A18:A23"/>
    <mergeCell ref="A24:A25"/>
    <mergeCell ref="A26:A30"/>
    <mergeCell ref="A31:A33"/>
    <mergeCell ref="A35:G35"/>
    <mergeCell ref="A36:A46"/>
  </mergeCells>
  <pageMargins left="0.39" right="0.28999999999999998" top="0.51" bottom="0.48" header="0.27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topLeftCell="A25" workbookViewId="0">
      <selection activeCell="E19" sqref="E19"/>
    </sheetView>
  </sheetViews>
  <sheetFormatPr defaultRowHeight="16.5"/>
  <cols>
    <col min="1" max="1" width="19.140625" style="3" customWidth="1"/>
    <col min="2" max="2" width="25.42578125" style="39" customWidth="1"/>
    <col min="3" max="6" width="7.7109375" style="39" customWidth="1"/>
    <col min="7" max="7" width="9.140625" style="39"/>
    <col min="8" max="16384" width="9.140625" style="1"/>
  </cols>
  <sheetData>
    <row r="1" spans="1:7" ht="11.25" customHeight="1">
      <c r="E1" s="18" t="s">
        <v>93</v>
      </c>
    </row>
    <row r="2" spans="1:7" ht="11.25" customHeight="1">
      <c r="E2" s="17" t="s">
        <v>40</v>
      </c>
    </row>
    <row r="3" spans="1:7" ht="11.25" customHeight="1">
      <c r="E3" s="17" t="s">
        <v>41</v>
      </c>
    </row>
    <row r="4" spans="1:7" ht="11.25" customHeight="1">
      <c r="E4" s="24" t="s">
        <v>81</v>
      </c>
    </row>
    <row r="5" spans="1:7" ht="11.25" customHeight="1">
      <c r="C5" s="2"/>
      <c r="E5" s="17" t="s">
        <v>89</v>
      </c>
    </row>
    <row r="6" spans="1:7">
      <c r="B6" s="49" t="s">
        <v>27</v>
      </c>
      <c r="C6" s="49"/>
      <c r="D6" s="49"/>
      <c r="E6" s="49"/>
    </row>
    <row r="7" spans="1:7" ht="42.75" customHeight="1">
      <c r="A7" s="74" t="s">
        <v>90</v>
      </c>
      <c r="B7" s="75"/>
      <c r="C7" s="75"/>
      <c r="D7" s="75"/>
      <c r="E7" s="75"/>
      <c r="F7" s="75"/>
      <c r="G7" s="75"/>
    </row>
    <row r="8" spans="1:7">
      <c r="A8" s="51" t="s">
        <v>1</v>
      </c>
      <c r="B8" s="63" t="s">
        <v>0</v>
      </c>
      <c r="C8" s="54" t="s">
        <v>3</v>
      </c>
      <c r="D8" s="54"/>
      <c r="E8" s="54"/>
      <c r="F8" s="54"/>
      <c r="G8" s="54"/>
    </row>
    <row r="9" spans="1:7">
      <c r="A9" s="51"/>
      <c r="B9" s="63"/>
      <c r="C9" s="76">
        <v>10</v>
      </c>
      <c r="D9" s="77"/>
      <c r="E9" s="76">
        <v>11</v>
      </c>
      <c r="F9" s="77"/>
      <c r="G9" s="40"/>
    </row>
    <row r="10" spans="1:7">
      <c r="A10" s="51"/>
      <c r="B10" s="63"/>
      <c r="C10" s="20" t="s">
        <v>54</v>
      </c>
      <c r="D10" s="20" t="s">
        <v>55</v>
      </c>
      <c r="E10" s="20" t="s">
        <v>54</v>
      </c>
      <c r="F10" s="20" t="s">
        <v>55</v>
      </c>
      <c r="G10" s="7" t="s">
        <v>2</v>
      </c>
    </row>
    <row r="11" spans="1:7" ht="14.25" customHeight="1">
      <c r="A11" s="58" t="s">
        <v>4</v>
      </c>
      <c r="B11" s="58"/>
      <c r="C11" s="58"/>
      <c r="D11" s="58"/>
      <c r="E11" s="58"/>
      <c r="F11" s="58"/>
      <c r="G11" s="58"/>
    </row>
    <row r="12" spans="1:7">
      <c r="A12" s="59" t="s">
        <v>43</v>
      </c>
      <c r="B12" s="19" t="s">
        <v>5</v>
      </c>
      <c r="C12" s="14">
        <v>2</v>
      </c>
      <c r="D12" s="14"/>
      <c r="E12" s="7">
        <v>2</v>
      </c>
      <c r="F12" s="7"/>
      <c r="G12" s="8">
        <f>SUM(C12:F12)</f>
        <v>4</v>
      </c>
    </row>
    <row r="13" spans="1:7">
      <c r="A13" s="59"/>
      <c r="B13" s="19" t="s">
        <v>6</v>
      </c>
      <c r="C13" s="14">
        <v>3</v>
      </c>
      <c r="D13" s="14"/>
      <c r="E13" s="7">
        <v>3</v>
      </c>
      <c r="F13" s="7"/>
      <c r="G13" s="8">
        <f>SUM(C13:F13)</f>
        <v>6</v>
      </c>
    </row>
    <row r="14" spans="1:7">
      <c r="A14" s="59" t="s">
        <v>78</v>
      </c>
      <c r="B14" s="19" t="s">
        <v>46</v>
      </c>
      <c r="C14" s="14"/>
      <c r="D14" s="14"/>
      <c r="E14" s="7"/>
      <c r="F14" s="7"/>
      <c r="G14" s="8">
        <f t="shared" ref="G14:G42" si="0">SUM(C14:F14)</f>
        <v>0</v>
      </c>
    </row>
    <row r="15" spans="1:7">
      <c r="A15" s="59"/>
      <c r="B15" s="19" t="s">
        <v>47</v>
      </c>
      <c r="C15" s="14"/>
      <c r="D15" s="14"/>
      <c r="E15" s="7"/>
      <c r="F15" s="7"/>
      <c r="G15" s="8">
        <f t="shared" si="0"/>
        <v>0</v>
      </c>
    </row>
    <row r="16" spans="1:7">
      <c r="A16" s="60" t="s">
        <v>45</v>
      </c>
      <c r="B16" s="19" t="s">
        <v>28</v>
      </c>
      <c r="C16" s="14">
        <v>3</v>
      </c>
      <c r="D16" s="14"/>
      <c r="E16" s="7">
        <v>3</v>
      </c>
      <c r="F16" s="7"/>
      <c r="G16" s="8">
        <f t="shared" si="0"/>
        <v>6</v>
      </c>
    </row>
    <row r="17" spans="1:7">
      <c r="A17" s="61"/>
      <c r="B17" s="19" t="s">
        <v>48</v>
      </c>
      <c r="C17" s="14"/>
      <c r="D17" s="14"/>
      <c r="E17" s="7"/>
      <c r="F17" s="7"/>
      <c r="G17" s="8">
        <f t="shared" si="0"/>
        <v>0</v>
      </c>
    </row>
    <row r="18" spans="1:7">
      <c r="A18" s="62" t="s">
        <v>58</v>
      </c>
      <c r="B18" s="10" t="s">
        <v>9</v>
      </c>
      <c r="C18" s="14">
        <v>2</v>
      </c>
      <c r="D18" s="14"/>
      <c r="E18" s="7">
        <v>2</v>
      </c>
      <c r="F18" s="7"/>
      <c r="G18" s="8">
        <f t="shared" si="0"/>
        <v>4</v>
      </c>
    </row>
    <row r="19" spans="1:7">
      <c r="A19" s="62"/>
      <c r="B19" s="10" t="s">
        <v>52</v>
      </c>
      <c r="C19" s="31">
        <v>2</v>
      </c>
      <c r="D19" s="14"/>
      <c r="E19" s="7">
        <v>2</v>
      </c>
      <c r="F19" s="7"/>
      <c r="G19" s="8">
        <f t="shared" si="0"/>
        <v>4</v>
      </c>
    </row>
    <row r="20" spans="1:7">
      <c r="A20" s="62"/>
      <c r="B20" s="10" t="s">
        <v>10</v>
      </c>
      <c r="C20" s="31">
        <v>1</v>
      </c>
      <c r="D20" s="14"/>
      <c r="E20" s="7">
        <v>1</v>
      </c>
      <c r="F20" s="7"/>
      <c r="G20" s="8">
        <v>2</v>
      </c>
    </row>
    <row r="21" spans="1:7">
      <c r="A21" s="62"/>
      <c r="B21" s="10" t="s">
        <v>53</v>
      </c>
      <c r="C21" s="15">
        <v>1</v>
      </c>
      <c r="D21" s="14" t="s">
        <v>38</v>
      </c>
      <c r="E21" s="7" t="s">
        <v>38</v>
      </c>
      <c r="F21" s="7" t="s">
        <v>38</v>
      </c>
      <c r="G21" s="8">
        <f t="shared" si="0"/>
        <v>1</v>
      </c>
    </row>
    <row r="22" spans="1:7">
      <c r="A22" s="62"/>
      <c r="B22" s="10" t="s">
        <v>51</v>
      </c>
      <c r="C22" s="15">
        <v>1</v>
      </c>
      <c r="D22" s="14" t="s">
        <v>38</v>
      </c>
      <c r="E22" s="7" t="s">
        <v>38</v>
      </c>
      <c r="F22" s="7" t="s">
        <v>38</v>
      </c>
      <c r="G22" s="8">
        <f t="shared" si="0"/>
        <v>1</v>
      </c>
    </row>
    <row r="23" spans="1:7">
      <c r="A23" s="62"/>
      <c r="B23" s="10" t="s">
        <v>59</v>
      </c>
      <c r="C23" s="14"/>
      <c r="D23" s="14"/>
      <c r="E23" s="7"/>
      <c r="F23" s="7"/>
      <c r="G23" s="8">
        <f t="shared" si="0"/>
        <v>0</v>
      </c>
    </row>
    <row r="24" spans="1:7">
      <c r="A24" s="55" t="s">
        <v>7</v>
      </c>
      <c r="B24" s="9" t="s">
        <v>29</v>
      </c>
      <c r="C24" s="14"/>
      <c r="D24" s="14">
        <v>6</v>
      </c>
      <c r="E24" s="7"/>
      <c r="F24" s="7">
        <v>6</v>
      </c>
      <c r="G24" s="8">
        <f t="shared" si="0"/>
        <v>12</v>
      </c>
    </row>
    <row r="25" spans="1:7">
      <c r="A25" s="55"/>
      <c r="B25" s="9" t="s">
        <v>32</v>
      </c>
      <c r="C25" s="14">
        <v>1</v>
      </c>
      <c r="D25" s="14"/>
      <c r="E25" s="7">
        <v>1</v>
      </c>
      <c r="F25" s="7"/>
      <c r="G25" s="8">
        <f t="shared" si="0"/>
        <v>2</v>
      </c>
    </row>
    <row r="26" spans="1:7" ht="15.75" customHeight="1">
      <c r="A26" s="48" t="s">
        <v>12</v>
      </c>
      <c r="B26" s="11" t="s">
        <v>13</v>
      </c>
      <c r="C26" s="14">
        <v>2</v>
      </c>
      <c r="D26" s="14"/>
      <c r="E26" s="7">
        <v>2</v>
      </c>
      <c r="F26" s="7"/>
      <c r="G26" s="8">
        <f t="shared" si="0"/>
        <v>4</v>
      </c>
    </row>
    <row r="27" spans="1:7">
      <c r="A27" s="48"/>
      <c r="B27" s="11" t="s">
        <v>14</v>
      </c>
      <c r="C27" s="14"/>
      <c r="D27" s="14">
        <v>3</v>
      </c>
      <c r="E27" s="7"/>
      <c r="F27" s="7">
        <v>3</v>
      </c>
      <c r="G27" s="8">
        <f t="shared" si="0"/>
        <v>6</v>
      </c>
    </row>
    <row r="28" spans="1:7">
      <c r="A28" s="48"/>
      <c r="B28" s="11" t="s">
        <v>15</v>
      </c>
      <c r="C28" s="14"/>
      <c r="D28" s="14">
        <v>3</v>
      </c>
      <c r="E28" s="7"/>
      <c r="F28" s="7">
        <v>3</v>
      </c>
      <c r="G28" s="8">
        <f t="shared" si="0"/>
        <v>6</v>
      </c>
    </row>
    <row r="29" spans="1:7">
      <c r="A29" s="48"/>
      <c r="B29" s="11" t="s">
        <v>56</v>
      </c>
      <c r="C29" s="14"/>
      <c r="D29" s="14"/>
      <c r="E29" s="7">
        <v>1</v>
      </c>
      <c r="F29" s="7"/>
      <c r="G29" s="8">
        <v>1</v>
      </c>
    </row>
    <row r="30" spans="1:7" ht="16.5" customHeight="1">
      <c r="A30" s="45" t="s">
        <v>18</v>
      </c>
      <c r="B30" s="9" t="s">
        <v>19</v>
      </c>
      <c r="C30" s="14">
        <v>1</v>
      </c>
      <c r="D30" s="14"/>
      <c r="E30" s="7">
        <v>1</v>
      </c>
      <c r="F30" s="7"/>
      <c r="G30" s="8">
        <f t="shared" si="0"/>
        <v>2</v>
      </c>
    </row>
    <row r="31" spans="1:7" ht="16.5" customHeight="1">
      <c r="A31" s="45"/>
      <c r="B31" s="9" t="s">
        <v>20</v>
      </c>
      <c r="C31" s="14">
        <v>2</v>
      </c>
      <c r="D31" s="14"/>
      <c r="E31" s="7">
        <v>2</v>
      </c>
      <c r="F31" s="7"/>
      <c r="G31" s="8">
        <f t="shared" si="0"/>
        <v>4</v>
      </c>
    </row>
    <row r="32" spans="1:7" ht="16.5" customHeight="1">
      <c r="A32" s="45"/>
      <c r="B32" s="9" t="s">
        <v>61</v>
      </c>
      <c r="C32" s="14" t="s">
        <v>38</v>
      </c>
      <c r="D32" s="14"/>
      <c r="E32" s="7" t="s">
        <v>38</v>
      </c>
      <c r="F32" s="7"/>
      <c r="G32" s="8">
        <f t="shared" si="0"/>
        <v>0</v>
      </c>
    </row>
    <row r="33" spans="1:7" ht="14.25" customHeight="1">
      <c r="A33" s="4" t="s">
        <v>21</v>
      </c>
      <c r="B33" s="4"/>
      <c r="C33" s="14">
        <f>SUM(C12:C32)</f>
        <v>21</v>
      </c>
      <c r="D33" s="14">
        <f t="shared" ref="D33:F33" si="1">SUM(D12:D31)</f>
        <v>12</v>
      </c>
      <c r="E33" s="7">
        <f>SUM(E12:E32)</f>
        <v>20</v>
      </c>
      <c r="F33" s="7">
        <f t="shared" si="1"/>
        <v>12</v>
      </c>
      <c r="G33" s="41">
        <f>SUM(G12:G32)</f>
        <v>65</v>
      </c>
    </row>
    <row r="34" spans="1:7" ht="18" customHeight="1">
      <c r="A34" s="68" t="s">
        <v>22</v>
      </c>
      <c r="B34" s="69"/>
      <c r="C34" s="69"/>
      <c r="D34" s="69"/>
      <c r="E34" s="69"/>
      <c r="F34" s="69"/>
      <c r="G34" s="70"/>
    </row>
    <row r="35" spans="1:7" ht="16.5" customHeight="1">
      <c r="A35" s="71"/>
      <c r="B35" s="12" t="s">
        <v>34</v>
      </c>
      <c r="C35" s="16">
        <v>1</v>
      </c>
      <c r="D35" s="16"/>
      <c r="E35" s="22">
        <v>1</v>
      </c>
      <c r="F35" s="22"/>
      <c r="G35" s="8">
        <f t="shared" si="0"/>
        <v>2</v>
      </c>
    </row>
    <row r="36" spans="1:7" ht="19.5" customHeight="1">
      <c r="A36" s="72"/>
      <c r="B36" s="13" t="s">
        <v>62</v>
      </c>
      <c r="C36" s="14">
        <v>1</v>
      </c>
      <c r="D36" s="14"/>
      <c r="E36" s="7">
        <v>1</v>
      </c>
      <c r="F36" s="7"/>
      <c r="G36" s="8">
        <f t="shared" si="0"/>
        <v>2</v>
      </c>
    </row>
    <row r="37" spans="1:7" ht="15" customHeight="1">
      <c r="A37" s="72"/>
      <c r="B37" s="13" t="s">
        <v>65</v>
      </c>
      <c r="C37" s="14" t="s">
        <v>38</v>
      </c>
      <c r="D37" s="14"/>
      <c r="E37" s="7">
        <v>1</v>
      </c>
      <c r="F37" s="7"/>
      <c r="G37" s="8">
        <v>1</v>
      </c>
    </row>
    <row r="38" spans="1:7" ht="15" customHeight="1">
      <c r="A38" s="72"/>
      <c r="B38" s="13" t="s">
        <v>67</v>
      </c>
      <c r="C38" s="14">
        <v>1</v>
      </c>
      <c r="D38" s="14"/>
      <c r="E38" s="7">
        <v>1</v>
      </c>
      <c r="F38" s="7"/>
      <c r="G38" s="8"/>
    </row>
    <row r="39" spans="1:7" ht="15" customHeight="1">
      <c r="A39" s="72"/>
      <c r="B39" s="13" t="s">
        <v>36</v>
      </c>
      <c r="C39" s="14"/>
      <c r="D39" s="14"/>
      <c r="E39" s="7">
        <v>1</v>
      </c>
      <c r="F39" s="7"/>
      <c r="G39" s="8"/>
    </row>
    <row r="40" spans="1:7" ht="27.75" customHeight="1">
      <c r="A40" s="73"/>
      <c r="B40" s="13" t="s">
        <v>79</v>
      </c>
      <c r="C40" s="14">
        <v>1</v>
      </c>
      <c r="D40" s="14"/>
      <c r="E40" s="7" t="s">
        <v>38</v>
      </c>
      <c r="F40" s="7"/>
      <c r="G40" s="8">
        <v>1</v>
      </c>
    </row>
    <row r="41" spans="1:7" ht="18" customHeight="1">
      <c r="A41" s="47" t="s">
        <v>26</v>
      </c>
      <c r="B41" s="6" t="s">
        <v>23</v>
      </c>
      <c r="C41" s="66">
        <f>C33+D33+C35+C36++C40+C38</f>
        <v>37</v>
      </c>
      <c r="D41" s="67"/>
      <c r="E41" s="64">
        <f>E33+F33+E35+E36+E37+E38+E39</f>
        <v>37</v>
      </c>
      <c r="F41" s="65"/>
      <c r="G41" s="41">
        <f t="shared" si="0"/>
        <v>74</v>
      </c>
    </row>
    <row r="42" spans="1:7" ht="18" customHeight="1">
      <c r="A42" s="47"/>
      <c r="B42" s="6" t="s">
        <v>24</v>
      </c>
      <c r="C42" s="40"/>
      <c r="D42" s="40"/>
      <c r="E42" s="14"/>
      <c r="F42" s="14"/>
      <c r="G42" s="8">
        <f t="shared" si="0"/>
        <v>0</v>
      </c>
    </row>
    <row r="43" spans="1:7" ht="12" customHeight="1">
      <c r="B43" s="3"/>
    </row>
    <row r="44" spans="1:7">
      <c r="A44" s="3" t="s">
        <v>42</v>
      </c>
      <c r="B44" s="3"/>
      <c r="F44" s="43" t="s">
        <v>80</v>
      </c>
    </row>
    <row r="45" spans="1:7">
      <c r="B45" s="3"/>
    </row>
    <row r="46" spans="1:7">
      <c r="B46" s="3"/>
    </row>
    <row r="47" spans="1:7">
      <c r="B47" s="3"/>
    </row>
    <row r="48" spans="1:7">
      <c r="B48" s="3"/>
    </row>
    <row r="49" spans="1:2">
      <c r="B49" s="3"/>
    </row>
    <row r="50" spans="1:2">
      <c r="B50" s="3"/>
    </row>
    <row r="51" spans="1:2" s="39" customFormat="1">
      <c r="A51" s="3"/>
      <c r="B51" s="3"/>
    </row>
    <row r="52" spans="1:2" s="39" customFormat="1">
      <c r="A52" s="3"/>
      <c r="B52" s="3"/>
    </row>
    <row r="53" spans="1:2" s="39" customFormat="1">
      <c r="A53" s="3"/>
      <c r="B53" s="3"/>
    </row>
    <row r="54" spans="1:2" s="39" customFormat="1">
      <c r="A54" s="3"/>
      <c r="B54" s="3"/>
    </row>
    <row r="55" spans="1:2" s="39" customFormat="1">
      <c r="A55" s="3"/>
      <c r="B55" s="3"/>
    </row>
    <row r="56" spans="1:2" s="39" customFormat="1">
      <c r="A56" s="3"/>
      <c r="B56" s="3"/>
    </row>
    <row r="57" spans="1:2" s="39" customFormat="1">
      <c r="A57" s="3"/>
      <c r="B57" s="3"/>
    </row>
    <row r="58" spans="1:2" s="39" customFormat="1">
      <c r="A58" s="3"/>
      <c r="B58" s="3"/>
    </row>
    <row r="59" spans="1:2" s="39" customFormat="1">
      <c r="A59" s="3"/>
      <c r="B59" s="3"/>
    </row>
    <row r="60" spans="1:2" s="39" customFormat="1">
      <c r="A60" s="3"/>
      <c r="B60" s="3"/>
    </row>
    <row r="61" spans="1:2" s="39" customFormat="1">
      <c r="A61" s="3"/>
      <c r="B61" s="3"/>
    </row>
    <row r="62" spans="1:2" s="39" customFormat="1">
      <c r="A62" s="3"/>
      <c r="B62" s="3"/>
    </row>
    <row r="63" spans="1:2" s="39" customFormat="1">
      <c r="A63" s="3"/>
      <c r="B63" s="3"/>
    </row>
    <row r="64" spans="1:2" s="39" customFormat="1">
      <c r="A64" s="3"/>
      <c r="B64" s="3"/>
    </row>
    <row r="65" spans="1:2" s="39" customFormat="1">
      <c r="A65" s="3"/>
      <c r="B65" s="3"/>
    </row>
    <row r="66" spans="1:2" s="39" customFormat="1">
      <c r="A66" s="3"/>
      <c r="B66" s="3"/>
    </row>
    <row r="67" spans="1:2" s="39" customFormat="1">
      <c r="A67" s="3"/>
      <c r="B67" s="3"/>
    </row>
    <row r="68" spans="1:2" s="39" customFormat="1">
      <c r="A68" s="3"/>
      <c r="B68" s="3"/>
    </row>
    <row r="69" spans="1:2" s="39" customFormat="1">
      <c r="A69" s="3"/>
      <c r="B69" s="3"/>
    </row>
    <row r="70" spans="1:2" s="39" customFormat="1">
      <c r="A70" s="3"/>
      <c r="B70" s="3"/>
    </row>
    <row r="71" spans="1:2" s="39" customFormat="1">
      <c r="A71" s="3"/>
      <c r="B71" s="3"/>
    </row>
    <row r="72" spans="1:2" s="39" customFormat="1">
      <c r="A72" s="3"/>
      <c r="B72" s="3"/>
    </row>
  </sheetData>
  <mergeCells count="20">
    <mergeCell ref="A26:A29"/>
    <mergeCell ref="A30:A32"/>
    <mergeCell ref="A34:G34"/>
    <mergeCell ref="A35:A40"/>
    <mergeCell ref="A41:A42"/>
    <mergeCell ref="C41:D41"/>
    <mergeCell ref="E41:F41"/>
    <mergeCell ref="A24:A25"/>
    <mergeCell ref="B6:E6"/>
    <mergeCell ref="A7:G7"/>
    <mergeCell ref="A8:A10"/>
    <mergeCell ref="B8:B10"/>
    <mergeCell ref="C8:G8"/>
    <mergeCell ref="C9:D9"/>
    <mergeCell ref="E9:F9"/>
    <mergeCell ref="A11:G11"/>
    <mergeCell ref="A12:A13"/>
    <mergeCell ref="A14:A15"/>
    <mergeCell ref="A16:A17"/>
    <mergeCell ref="A18:A23"/>
  </mergeCells>
  <pageMargins left="0.39" right="0.28999999999999998" top="0.51" bottom="0.48" header="0.27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tabSelected="1" topLeftCell="A22" workbookViewId="0">
      <selection activeCell="B42" sqref="B42"/>
    </sheetView>
  </sheetViews>
  <sheetFormatPr defaultRowHeight="16.5"/>
  <cols>
    <col min="1" max="1" width="19.140625" style="3" customWidth="1"/>
    <col min="2" max="2" width="25.42578125" style="39" customWidth="1"/>
    <col min="3" max="6" width="7.7109375" style="39" customWidth="1"/>
    <col min="7" max="7" width="9.140625" style="39"/>
    <col min="8" max="16384" width="9.140625" style="1"/>
  </cols>
  <sheetData>
    <row r="1" spans="1:7" ht="11.25" customHeight="1">
      <c r="E1" s="18" t="s">
        <v>94</v>
      </c>
    </row>
    <row r="2" spans="1:7" ht="11.25" customHeight="1">
      <c r="E2" s="17" t="s">
        <v>40</v>
      </c>
    </row>
    <row r="3" spans="1:7" ht="11.25" customHeight="1">
      <c r="A3" s="3" t="s">
        <v>38</v>
      </c>
      <c r="E3" s="17" t="s">
        <v>41</v>
      </c>
    </row>
    <row r="4" spans="1:7" ht="11.25" customHeight="1">
      <c r="E4" s="25" t="s">
        <v>81</v>
      </c>
    </row>
    <row r="5" spans="1:7" ht="11.25" customHeight="1">
      <c r="C5" s="2"/>
      <c r="E5" s="17" t="s">
        <v>82</v>
      </c>
    </row>
    <row r="6" spans="1:7">
      <c r="B6" s="49" t="s">
        <v>27</v>
      </c>
      <c r="C6" s="49"/>
      <c r="D6" s="49"/>
      <c r="E6" s="49"/>
    </row>
    <row r="7" spans="1:7" ht="32.25" customHeight="1">
      <c r="A7" s="74" t="s">
        <v>91</v>
      </c>
      <c r="B7" s="75"/>
      <c r="C7" s="75"/>
      <c r="D7" s="75"/>
      <c r="E7" s="75"/>
      <c r="F7" s="75"/>
      <c r="G7" s="75"/>
    </row>
    <row r="8" spans="1:7" ht="13.5" customHeight="1">
      <c r="A8" s="51" t="s">
        <v>1</v>
      </c>
      <c r="B8" s="63" t="s">
        <v>0</v>
      </c>
      <c r="C8" s="54" t="s">
        <v>3</v>
      </c>
      <c r="D8" s="54"/>
      <c r="E8" s="54"/>
      <c r="F8" s="54"/>
      <c r="G8" s="54"/>
    </row>
    <row r="9" spans="1:7" ht="13.5" customHeight="1">
      <c r="A9" s="51"/>
      <c r="B9" s="63"/>
      <c r="C9" s="76">
        <v>10</v>
      </c>
      <c r="D9" s="77"/>
      <c r="E9" s="76">
        <v>11</v>
      </c>
      <c r="F9" s="77"/>
      <c r="G9" s="40"/>
    </row>
    <row r="10" spans="1:7">
      <c r="A10" s="51"/>
      <c r="B10" s="63"/>
      <c r="C10" s="20" t="s">
        <v>54</v>
      </c>
      <c r="D10" s="20" t="s">
        <v>55</v>
      </c>
      <c r="E10" s="20" t="s">
        <v>54</v>
      </c>
      <c r="F10" s="20" t="s">
        <v>55</v>
      </c>
      <c r="G10" s="7" t="s">
        <v>2</v>
      </c>
    </row>
    <row r="11" spans="1:7" ht="14.25" customHeight="1">
      <c r="A11" s="58" t="s">
        <v>4</v>
      </c>
      <c r="B11" s="58"/>
      <c r="C11" s="58"/>
      <c r="D11" s="58"/>
      <c r="E11" s="58"/>
      <c r="F11" s="58"/>
      <c r="G11" s="58"/>
    </row>
    <row r="12" spans="1:7">
      <c r="A12" s="59" t="s">
        <v>43</v>
      </c>
      <c r="B12" s="19" t="s">
        <v>5</v>
      </c>
      <c r="C12" s="14">
        <v>2</v>
      </c>
      <c r="D12" s="14"/>
      <c r="E12" s="7">
        <v>2</v>
      </c>
      <c r="F12" s="7"/>
      <c r="G12" s="8">
        <f>SUM(C12:F12)</f>
        <v>4</v>
      </c>
    </row>
    <row r="13" spans="1:7">
      <c r="A13" s="59"/>
      <c r="B13" s="19" t="s">
        <v>6</v>
      </c>
      <c r="C13" s="14">
        <v>3</v>
      </c>
      <c r="D13" s="14"/>
      <c r="E13" s="7">
        <v>3</v>
      </c>
      <c r="F13" s="7"/>
      <c r="G13" s="8">
        <f>SUM(C13:F13)</f>
        <v>6</v>
      </c>
    </row>
    <row r="14" spans="1:7">
      <c r="A14" s="59" t="s">
        <v>44</v>
      </c>
      <c r="B14" s="19" t="s">
        <v>46</v>
      </c>
      <c r="C14" s="14"/>
      <c r="D14" s="14"/>
      <c r="E14" s="7"/>
      <c r="F14" s="7"/>
      <c r="G14" s="8">
        <f t="shared" ref="G14:G48" si="0">SUM(C14:F14)</f>
        <v>0</v>
      </c>
    </row>
    <row r="15" spans="1:7">
      <c r="A15" s="59"/>
      <c r="B15" s="19" t="s">
        <v>47</v>
      </c>
      <c r="C15" s="14"/>
      <c r="D15" s="14"/>
      <c r="E15" s="7"/>
      <c r="F15" s="7"/>
      <c r="G15" s="8">
        <f t="shared" si="0"/>
        <v>0</v>
      </c>
    </row>
    <row r="16" spans="1:7">
      <c r="A16" s="60" t="s">
        <v>45</v>
      </c>
      <c r="B16" s="19" t="s">
        <v>28</v>
      </c>
      <c r="C16" s="14">
        <v>3</v>
      </c>
      <c r="D16" s="14"/>
      <c r="E16" s="7">
        <v>3</v>
      </c>
      <c r="F16" s="7"/>
      <c r="G16" s="8">
        <f t="shared" si="0"/>
        <v>6</v>
      </c>
    </row>
    <row r="17" spans="1:7">
      <c r="A17" s="61"/>
      <c r="B17" s="19" t="s">
        <v>48</v>
      </c>
      <c r="C17" s="14"/>
      <c r="D17" s="14"/>
      <c r="E17" s="7"/>
      <c r="F17" s="7"/>
      <c r="G17" s="8">
        <f t="shared" si="0"/>
        <v>0</v>
      </c>
    </row>
    <row r="18" spans="1:7">
      <c r="A18" s="62" t="s">
        <v>58</v>
      </c>
      <c r="B18" s="10" t="s">
        <v>9</v>
      </c>
      <c r="C18" s="14">
        <v>2</v>
      </c>
      <c r="D18" s="14"/>
      <c r="E18" s="7">
        <v>2</v>
      </c>
      <c r="F18" s="7"/>
      <c r="G18" s="8">
        <f t="shared" si="0"/>
        <v>4</v>
      </c>
    </row>
    <row r="19" spans="1:7">
      <c r="A19" s="62"/>
      <c r="B19" s="10" t="s">
        <v>52</v>
      </c>
      <c r="C19" s="31">
        <v>2</v>
      </c>
      <c r="D19" s="14"/>
      <c r="E19" s="7">
        <v>2</v>
      </c>
      <c r="F19" s="7"/>
      <c r="G19" s="8">
        <f t="shared" si="0"/>
        <v>4</v>
      </c>
    </row>
    <row r="20" spans="1:7">
      <c r="A20" s="62"/>
      <c r="B20" s="10" t="s">
        <v>10</v>
      </c>
      <c r="C20" s="31">
        <v>1</v>
      </c>
      <c r="D20" s="14"/>
      <c r="E20" s="7">
        <v>1</v>
      </c>
      <c r="F20" s="7"/>
      <c r="G20" s="8">
        <v>2</v>
      </c>
    </row>
    <row r="21" spans="1:7">
      <c r="A21" s="62"/>
      <c r="B21" s="10" t="s">
        <v>53</v>
      </c>
      <c r="C21" s="15">
        <v>1</v>
      </c>
      <c r="D21" s="14"/>
      <c r="E21" s="7"/>
      <c r="F21" s="7"/>
      <c r="G21" s="8">
        <f t="shared" si="0"/>
        <v>1</v>
      </c>
    </row>
    <row r="22" spans="1:7">
      <c r="A22" s="62"/>
      <c r="B22" s="10" t="s">
        <v>51</v>
      </c>
      <c r="C22" s="15">
        <v>1</v>
      </c>
      <c r="D22" s="14"/>
      <c r="E22" s="7" t="s">
        <v>38</v>
      </c>
      <c r="F22" s="7"/>
      <c r="G22" s="8">
        <f t="shared" si="0"/>
        <v>1</v>
      </c>
    </row>
    <row r="23" spans="1:7">
      <c r="A23" s="62"/>
      <c r="B23" s="10" t="s">
        <v>59</v>
      </c>
      <c r="C23" s="14"/>
      <c r="D23" s="14"/>
      <c r="E23" s="7"/>
      <c r="F23" s="7"/>
      <c r="G23" s="8">
        <f t="shared" si="0"/>
        <v>0</v>
      </c>
    </row>
    <row r="24" spans="1:7">
      <c r="A24" s="55" t="s">
        <v>7</v>
      </c>
      <c r="B24" s="9" t="s">
        <v>29</v>
      </c>
      <c r="C24" s="14"/>
      <c r="D24" s="14">
        <v>6</v>
      </c>
      <c r="E24" s="7"/>
      <c r="F24" s="7">
        <v>6</v>
      </c>
      <c r="G24" s="8">
        <f t="shared" si="0"/>
        <v>12</v>
      </c>
    </row>
    <row r="25" spans="1:7">
      <c r="A25" s="55"/>
      <c r="B25" s="9" t="s">
        <v>32</v>
      </c>
      <c r="C25" s="14">
        <v>1</v>
      </c>
      <c r="D25" s="14"/>
      <c r="E25" s="7">
        <v>1</v>
      </c>
      <c r="F25" s="7"/>
      <c r="G25" s="8">
        <f t="shared" si="0"/>
        <v>2</v>
      </c>
    </row>
    <row r="26" spans="1:7" ht="15.75" customHeight="1">
      <c r="A26" s="48" t="s">
        <v>12</v>
      </c>
      <c r="B26" s="11" t="s">
        <v>13</v>
      </c>
      <c r="C26" s="14">
        <v>2</v>
      </c>
      <c r="D26" s="14"/>
      <c r="E26" s="7">
        <v>2</v>
      </c>
      <c r="F26" s="7"/>
      <c r="G26" s="8">
        <f t="shared" si="0"/>
        <v>4</v>
      </c>
    </row>
    <row r="27" spans="1:7">
      <c r="A27" s="48"/>
      <c r="B27" s="11" t="s">
        <v>14</v>
      </c>
      <c r="C27" s="14">
        <v>1</v>
      </c>
      <c r="D27" s="14"/>
      <c r="E27" s="7">
        <v>1</v>
      </c>
      <c r="F27" s="7"/>
      <c r="G27" s="8">
        <f t="shared" si="0"/>
        <v>2</v>
      </c>
    </row>
    <row r="28" spans="1:7">
      <c r="A28" s="48"/>
      <c r="B28" s="11" t="s">
        <v>15</v>
      </c>
      <c r="C28" s="14">
        <v>1</v>
      </c>
      <c r="D28" s="14"/>
      <c r="E28" s="7">
        <v>1</v>
      </c>
      <c r="F28" s="7"/>
      <c r="G28" s="8">
        <f t="shared" si="0"/>
        <v>2</v>
      </c>
    </row>
    <row r="29" spans="1:7">
      <c r="A29" s="48"/>
      <c r="B29" s="11" t="s">
        <v>56</v>
      </c>
      <c r="C29" s="14"/>
      <c r="D29" s="14"/>
      <c r="E29" s="7">
        <v>1</v>
      </c>
      <c r="F29" s="7"/>
      <c r="G29" s="8">
        <v>1</v>
      </c>
    </row>
    <row r="30" spans="1:7">
      <c r="A30" s="48"/>
      <c r="B30" s="11" t="s">
        <v>60</v>
      </c>
      <c r="C30" s="14"/>
      <c r="D30" s="14"/>
      <c r="E30" s="7"/>
      <c r="F30" s="7"/>
      <c r="G30" s="8">
        <f t="shared" si="0"/>
        <v>0</v>
      </c>
    </row>
    <row r="31" spans="1:7" ht="16.5" customHeight="1">
      <c r="A31" s="45" t="s">
        <v>18</v>
      </c>
      <c r="B31" s="9" t="s">
        <v>19</v>
      </c>
      <c r="C31" s="14">
        <v>1</v>
      </c>
      <c r="D31" s="14"/>
      <c r="E31" s="7">
        <v>1</v>
      </c>
      <c r="F31" s="7"/>
      <c r="G31" s="8">
        <f t="shared" si="0"/>
        <v>2</v>
      </c>
    </row>
    <row r="32" spans="1:7" ht="16.5" customHeight="1">
      <c r="A32" s="45"/>
      <c r="B32" s="9" t="s">
        <v>20</v>
      </c>
      <c r="C32" s="14">
        <v>2</v>
      </c>
      <c r="D32" s="14"/>
      <c r="E32" s="7">
        <v>2</v>
      </c>
      <c r="F32" s="7"/>
      <c r="G32" s="8">
        <f t="shared" si="0"/>
        <v>4</v>
      </c>
    </row>
    <row r="33" spans="1:7" ht="16.5" customHeight="1">
      <c r="A33" s="45"/>
      <c r="B33" s="9" t="s">
        <v>57</v>
      </c>
      <c r="C33" s="14"/>
      <c r="D33" s="14"/>
      <c r="E33" s="7">
        <v>1</v>
      </c>
      <c r="F33" s="7"/>
      <c r="G33" s="8">
        <f t="shared" si="0"/>
        <v>1</v>
      </c>
    </row>
    <row r="34" spans="1:7" ht="14.25" customHeight="1">
      <c r="A34" s="4" t="s">
        <v>21</v>
      </c>
      <c r="B34" s="4"/>
      <c r="C34" s="14">
        <f>SUM(C12:C32)</f>
        <v>23</v>
      </c>
      <c r="D34" s="14">
        <f t="shared" ref="D34:F34" si="1">SUM(D12:D32)</f>
        <v>6</v>
      </c>
      <c r="E34" s="7">
        <f>SUM(E12:E33)</f>
        <v>23</v>
      </c>
      <c r="F34" s="7">
        <f t="shared" si="1"/>
        <v>6</v>
      </c>
      <c r="G34" s="41">
        <f>SUM(G12:G33)</f>
        <v>58</v>
      </c>
    </row>
    <row r="35" spans="1:7" ht="12.75" customHeight="1">
      <c r="A35" s="68" t="s">
        <v>22</v>
      </c>
      <c r="B35" s="69"/>
      <c r="C35" s="69"/>
      <c r="D35" s="69"/>
      <c r="E35" s="69"/>
      <c r="F35" s="69"/>
      <c r="G35" s="70"/>
    </row>
    <row r="36" spans="1:7" ht="16.5" customHeight="1">
      <c r="A36" s="78"/>
      <c r="B36" s="12" t="s">
        <v>34</v>
      </c>
      <c r="C36" s="16">
        <v>1</v>
      </c>
      <c r="D36" s="16"/>
      <c r="E36" s="22">
        <v>1</v>
      </c>
      <c r="F36" s="22"/>
      <c r="G36" s="8">
        <f t="shared" si="0"/>
        <v>2</v>
      </c>
    </row>
    <row r="37" spans="1:7" ht="18" customHeight="1">
      <c r="A37" s="79"/>
      <c r="B37" s="13" t="s">
        <v>62</v>
      </c>
      <c r="C37" s="14">
        <v>1</v>
      </c>
      <c r="D37" s="14"/>
      <c r="E37" s="7">
        <v>1</v>
      </c>
      <c r="F37" s="7"/>
      <c r="G37" s="8">
        <f t="shared" si="0"/>
        <v>2</v>
      </c>
    </row>
    <row r="38" spans="1:7" ht="13.5" customHeight="1">
      <c r="A38" s="79"/>
      <c r="B38" s="13" t="s">
        <v>37</v>
      </c>
      <c r="C38" s="14">
        <v>1</v>
      </c>
      <c r="D38" s="14"/>
      <c r="E38" s="7">
        <v>1</v>
      </c>
      <c r="F38" s="7"/>
      <c r="G38" s="8">
        <f t="shared" si="0"/>
        <v>2</v>
      </c>
    </row>
    <row r="39" spans="1:7" ht="13.5" customHeight="1">
      <c r="A39" s="79"/>
      <c r="B39" s="13" t="s">
        <v>35</v>
      </c>
      <c r="C39" s="14" t="s">
        <v>38</v>
      </c>
      <c r="D39" s="14"/>
      <c r="E39" s="7">
        <v>1</v>
      </c>
      <c r="F39" s="7"/>
      <c r="G39" s="8">
        <f t="shared" si="0"/>
        <v>1</v>
      </c>
    </row>
    <row r="40" spans="1:7" ht="13.5" customHeight="1">
      <c r="A40" s="79"/>
      <c r="B40" s="13" t="s">
        <v>63</v>
      </c>
      <c r="C40" s="14">
        <v>1</v>
      </c>
      <c r="D40" s="14"/>
      <c r="E40" s="7"/>
      <c r="F40" s="7"/>
      <c r="G40" s="8">
        <f t="shared" si="0"/>
        <v>1</v>
      </c>
    </row>
    <row r="41" spans="1:7" ht="13.5" customHeight="1">
      <c r="A41" s="79"/>
      <c r="B41" s="13" t="s">
        <v>39</v>
      </c>
      <c r="C41" s="14">
        <v>1</v>
      </c>
      <c r="D41" s="14"/>
      <c r="E41" s="7"/>
      <c r="F41" s="7"/>
      <c r="G41" s="8">
        <f t="shared" si="0"/>
        <v>1</v>
      </c>
    </row>
    <row r="42" spans="1:7" ht="13.5" customHeight="1">
      <c r="A42" s="79"/>
      <c r="B42" s="13" t="s">
        <v>36</v>
      </c>
      <c r="C42" s="14"/>
      <c r="D42" s="14"/>
      <c r="E42" s="7">
        <v>1</v>
      </c>
      <c r="F42" s="7"/>
      <c r="G42" s="8">
        <f t="shared" si="0"/>
        <v>1</v>
      </c>
    </row>
    <row r="43" spans="1:7" ht="13.5" customHeight="1">
      <c r="A43" s="79"/>
      <c r="B43" s="13" t="s">
        <v>64</v>
      </c>
      <c r="C43" s="14">
        <v>1</v>
      </c>
      <c r="D43" s="14"/>
      <c r="E43" s="7">
        <v>1</v>
      </c>
      <c r="F43" s="7"/>
      <c r="G43" s="8">
        <f t="shared" si="0"/>
        <v>2</v>
      </c>
    </row>
    <row r="44" spans="1:7" ht="13.5" customHeight="1">
      <c r="A44" s="79"/>
      <c r="B44" s="13" t="s">
        <v>69</v>
      </c>
      <c r="C44" s="14">
        <v>1</v>
      </c>
      <c r="D44" s="14"/>
      <c r="E44" s="7">
        <v>1</v>
      </c>
      <c r="F44" s="7"/>
      <c r="G44" s="8">
        <f t="shared" si="0"/>
        <v>2</v>
      </c>
    </row>
    <row r="45" spans="1:7" ht="13.5" customHeight="1">
      <c r="A45" s="79"/>
      <c r="B45" s="13" t="s">
        <v>70</v>
      </c>
      <c r="C45" s="14"/>
      <c r="D45" s="14"/>
      <c r="E45" s="7">
        <v>1</v>
      </c>
      <c r="F45" s="7"/>
      <c r="G45" s="8">
        <f t="shared" si="0"/>
        <v>1</v>
      </c>
    </row>
    <row r="46" spans="1:7" ht="13.5" customHeight="1">
      <c r="A46" s="80"/>
      <c r="B46" s="13" t="s">
        <v>66</v>
      </c>
      <c r="C46" s="14">
        <v>1</v>
      </c>
      <c r="D46" s="14"/>
      <c r="E46" s="7"/>
      <c r="F46" s="7"/>
      <c r="G46" s="8">
        <f t="shared" si="0"/>
        <v>1</v>
      </c>
    </row>
    <row r="47" spans="1:7" ht="20.25" customHeight="1">
      <c r="A47" s="47" t="s">
        <v>26</v>
      </c>
      <c r="B47" s="6" t="s">
        <v>23</v>
      </c>
      <c r="C47" s="66">
        <f>C34+C36+C37+C40+C41+C43+C46+D34+C38+C44</f>
        <v>37</v>
      </c>
      <c r="D47" s="67"/>
      <c r="E47" s="64">
        <f xml:space="preserve"> E34+F34+E36+E37+E39+E42+E43+E38+E44+E45</f>
        <v>37</v>
      </c>
      <c r="F47" s="65"/>
      <c r="G47" s="41">
        <f t="shared" si="0"/>
        <v>74</v>
      </c>
    </row>
    <row r="48" spans="1:7" ht="18" customHeight="1">
      <c r="A48" s="47"/>
      <c r="B48" s="6" t="s">
        <v>24</v>
      </c>
      <c r="C48" s="40"/>
      <c r="D48" s="40"/>
      <c r="E48" s="14"/>
      <c r="F48" s="14"/>
      <c r="G48" s="8">
        <f t="shared" si="0"/>
        <v>0</v>
      </c>
    </row>
    <row r="49" spans="1:6" ht="12" customHeight="1">
      <c r="B49" s="3"/>
    </row>
    <row r="50" spans="1:6">
      <c r="A50" s="3" t="s">
        <v>42</v>
      </c>
      <c r="B50" s="3"/>
      <c r="F50" s="43" t="s">
        <v>80</v>
      </c>
    </row>
    <row r="51" spans="1:6">
      <c r="B51" s="3"/>
    </row>
    <row r="52" spans="1:6">
      <c r="B52" s="3"/>
    </row>
    <row r="53" spans="1:6">
      <c r="B53" s="3"/>
    </row>
    <row r="54" spans="1:6">
      <c r="B54" s="3"/>
    </row>
    <row r="55" spans="1:6">
      <c r="B55" s="3"/>
    </row>
    <row r="56" spans="1:6">
      <c r="B56" s="3"/>
    </row>
    <row r="57" spans="1:6" s="39" customFormat="1">
      <c r="A57" s="3"/>
      <c r="B57" s="3"/>
    </row>
    <row r="58" spans="1:6" s="39" customFormat="1">
      <c r="A58" s="3"/>
      <c r="B58" s="3"/>
    </row>
    <row r="59" spans="1:6" s="39" customFormat="1">
      <c r="A59" s="3"/>
      <c r="B59" s="3"/>
    </row>
    <row r="60" spans="1:6" s="39" customFormat="1">
      <c r="A60" s="3"/>
      <c r="B60" s="3"/>
    </row>
    <row r="61" spans="1:6" s="39" customFormat="1">
      <c r="A61" s="3"/>
      <c r="B61" s="3"/>
    </row>
    <row r="62" spans="1:6" s="39" customFormat="1">
      <c r="A62" s="3"/>
      <c r="B62" s="3"/>
    </row>
    <row r="63" spans="1:6" s="39" customFormat="1">
      <c r="A63" s="3"/>
      <c r="B63" s="3"/>
    </row>
    <row r="64" spans="1:6" s="39" customFormat="1">
      <c r="A64" s="3"/>
      <c r="B64" s="3"/>
    </row>
    <row r="65" spans="1:2" s="39" customFormat="1">
      <c r="A65" s="3"/>
      <c r="B65" s="3"/>
    </row>
    <row r="66" spans="1:2" s="39" customFormat="1">
      <c r="A66" s="3"/>
      <c r="B66" s="3"/>
    </row>
    <row r="67" spans="1:2" s="39" customFormat="1">
      <c r="A67" s="3"/>
      <c r="B67" s="3"/>
    </row>
    <row r="68" spans="1:2" s="39" customFormat="1">
      <c r="A68" s="3"/>
      <c r="B68" s="3"/>
    </row>
    <row r="69" spans="1:2" s="39" customFormat="1">
      <c r="A69" s="3"/>
      <c r="B69" s="3"/>
    </row>
    <row r="70" spans="1:2" s="39" customFormat="1">
      <c r="A70" s="3"/>
      <c r="B70" s="3"/>
    </row>
    <row r="71" spans="1:2" s="39" customFormat="1">
      <c r="A71" s="3"/>
      <c r="B71" s="3"/>
    </row>
    <row r="72" spans="1:2" s="39" customFormat="1">
      <c r="A72" s="3"/>
      <c r="B72" s="3"/>
    </row>
    <row r="73" spans="1:2" s="39" customFormat="1">
      <c r="A73" s="3"/>
      <c r="B73" s="3"/>
    </row>
    <row r="74" spans="1:2" s="39" customFormat="1">
      <c r="A74" s="3"/>
      <c r="B74" s="3"/>
    </row>
    <row r="75" spans="1:2" s="39" customFormat="1">
      <c r="A75" s="3"/>
      <c r="B75" s="3"/>
    </row>
    <row r="76" spans="1:2" s="39" customFormat="1">
      <c r="A76" s="3"/>
      <c r="B76" s="3"/>
    </row>
    <row r="77" spans="1:2" s="39" customFormat="1">
      <c r="A77" s="3"/>
      <c r="B77" s="3"/>
    </row>
    <row r="78" spans="1:2" s="39" customFormat="1">
      <c r="A78" s="3"/>
      <c r="B78" s="3"/>
    </row>
  </sheetData>
  <mergeCells count="20">
    <mergeCell ref="A26:A30"/>
    <mergeCell ref="A31:A33"/>
    <mergeCell ref="A35:G35"/>
    <mergeCell ref="A36:A46"/>
    <mergeCell ref="A47:A48"/>
    <mergeCell ref="C47:D47"/>
    <mergeCell ref="E47:F47"/>
    <mergeCell ref="A24:A25"/>
    <mergeCell ref="B6:E6"/>
    <mergeCell ref="A7:G7"/>
    <mergeCell ref="A8:A10"/>
    <mergeCell ref="B8:B10"/>
    <mergeCell ref="C8:G8"/>
    <mergeCell ref="C9:D9"/>
    <mergeCell ref="E9:F9"/>
    <mergeCell ref="A11:G11"/>
    <mergeCell ref="A12:A13"/>
    <mergeCell ref="A14:A15"/>
    <mergeCell ref="A16:A17"/>
    <mergeCell ref="A18:A23"/>
  </mergeCells>
  <pageMargins left="0.39" right="0.28999999999999998" top="0.51" bottom="0.48" header="0.27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7-9</vt:lpstr>
      <vt:lpstr>10А</vt:lpstr>
      <vt:lpstr>10Б</vt:lpstr>
      <vt:lpstr>11А </vt:lpstr>
      <vt:lpstr>11Б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2021-09-13T14:30:26Z</dcterms:modified>
</cp:coreProperties>
</file>